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aknw-my.sharepoint.com/personal/brans_aknw_de/Documents/Desktop/wettbewerbe/"/>
    </mc:Choice>
  </mc:AlternateContent>
  <xr:revisionPtr revIDLastSave="4" documentId="13_ncr:1_{87B8C281-7D79-4A6D-912C-0F50F1C6631F}" xr6:coauthVersionLast="47" xr6:coauthVersionMax="47" xr10:uidLastSave="{D8537E52-5DBC-461A-9209-7A6DC6265386}"/>
  <bookViews>
    <workbookView xWindow="-98" yWindow="-98" windowWidth="24496" windowHeight="15796" activeTab="2" xr2:uid="{76C6C655-C23F-45AD-9C11-0EFB7193C1FB}"/>
  </bookViews>
  <sheets>
    <sheet name="Einführung" sheetId="5" r:id="rId1"/>
    <sheet name="einphasiger Wettbewerb" sheetId="1" r:id="rId2"/>
    <sheet name="zweiphasiger Wettbewerb" sheetId="3" r:id="rId3"/>
  </sheets>
  <definedNames>
    <definedName name="_xlnm.Print_Area" localSheetId="1">'einphasiger Wettbewerb'!$A$1:$D$83</definedName>
    <definedName name="_xlnm.Print_Titles" localSheetId="0">Einführung!$17:$17</definedName>
    <definedName name="_xlnm.Print_Titles" localSheetId="1">'einphasiger Wettbewerb'!$15:$15</definedName>
    <definedName name="_xlnm.Print_Titles" localSheetId="2">'zweiphasiger Wettbewerb'!$16:$16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A2" i="1"/>
  <c r="C79" i="1"/>
  <c r="C80" i="1" s="1"/>
  <c r="C81" i="1" s="1"/>
  <c r="C82" i="1" s="1"/>
  <c r="C83" i="1" s="1"/>
  <c r="C96" i="3"/>
  <c r="C97" i="3" s="1"/>
  <c r="C98" i="3" s="1"/>
  <c r="C99" i="3" s="1"/>
  <c r="C100" i="3" s="1"/>
</calcChain>
</file>

<file path=xl/sharedStrings.xml><?xml version="1.0" encoding="utf-8"?>
<sst xmlns="http://schemas.openxmlformats.org/spreadsheetml/2006/main" count="388" uniqueCount="196">
  <si>
    <t>Allgemeine Verfahrensorganisation</t>
  </si>
  <si>
    <t>Leistung</t>
  </si>
  <si>
    <t>Honorar</t>
  </si>
  <si>
    <t>optionale Leistung</t>
  </si>
  <si>
    <t>Führen eines Adressverteilers aller Beteiligten, Übergabe in digitaler Form an den AG.</t>
  </si>
  <si>
    <t>0.1</t>
  </si>
  <si>
    <t>0.2</t>
  </si>
  <si>
    <t>0.3</t>
  </si>
  <si>
    <t xml:space="preserve">Formaler Teil der Wettbewerbsauslobung - Teil A -  </t>
  </si>
  <si>
    <t>1.1</t>
  </si>
  <si>
    <t>1.2</t>
  </si>
  <si>
    <t>1.3</t>
  </si>
  <si>
    <t>Aufgabenstellung der Wettbewerbsauslobung -Teil B -</t>
  </si>
  <si>
    <t>Vergaberechtlicher Status des Auftraggebers:</t>
  </si>
  <si>
    <t>Angabe zur Anwendung der Vergabeverordnung (VgV):</t>
  </si>
  <si>
    <t>Voraussichtliche Baukosten Gebäude (KG 300+400):</t>
  </si>
  <si>
    <t>Voraussichtliche Baukosten Freianlagen (KG 500):</t>
  </si>
  <si>
    <t>Wettbewerbsart:</t>
  </si>
  <si>
    <t>2</t>
  </si>
  <si>
    <t>2.1</t>
  </si>
  <si>
    <t>2.2</t>
  </si>
  <si>
    <t>2.3</t>
  </si>
  <si>
    <t xml:space="preserve">Inhaltliche Vorbereitung, Moderation und Protokollierung von  verwaltungsinternen Abstimmungsrunden (Anzahl Vor-Ort- und Videokonferenz-Termine s.o.). </t>
  </si>
  <si>
    <t>2.4</t>
  </si>
  <si>
    <t>2.5</t>
  </si>
  <si>
    <t>- optional -</t>
  </si>
  <si>
    <t>3</t>
  </si>
  <si>
    <t>Bewerbungsverfahren, Teilnehmerauswahl</t>
  </si>
  <si>
    <t>2.6</t>
  </si>
  <si>
    <t>3.1</t>
  </si>
  <si>
    <t>0.4</t>
  </si>
  <si>
    <t>Prüfung und Nachforderung von ergänzenden/fehlenden Angaben.</t>
  </si>
  <si>
    <t>Mitwirkung am Auswahlverfahren, Erstellung eines Protokolls.</t>
  </si>
  <si>
    <t>3.2</t>
  </si>
  <si>
    <t>3.3</t>
  </si>
  <si>
    <t>3.4</t>
  </si>
  <si>
    <t>3.5</t>
  </si>
  <si>
    <t>3.6</t>
  </si>
  <si>
    <t>4.1</t>
  </si>
  <si>
    <t>Durchführung des Wettbewerbsverfahrens</t>
  </si>
  <si>
    <t>4</t>
  </si>
  <si>
    <t>3.7</t>
  </si>
  <si>
    <t xml:space="preserve">Koordination der Beschaffung evtl. erforderlicher zusätzlicher Unterlagen, Vorbereitung der Rückfragenbeantwortung als Anlage zum Kolloquiumsprotokoll. </t>
  </si>
  <si>
    <t>4.2</t>
  </si>
  <si>
    <t>4.3</t>
  </si>
  <si>
    <t>4.4</t>
  </si>
  <si>
    <t>5</t>
  </si>
  <si>
    <t>Vorprüfung der Ergebnisse</t>
  </si>
  <si>
    <t>5.1</t>
  </si>
  <si>
    <t>Entgegennahme der Arbeiten, Öffnen der Versandpackungen, Anonymisierung</t>
  </si>
  <si>
    <t>5.2</t>
  </si>
  <si>
    <t>5.3</t>
  </si>
  <si>
    <t>5.4</t>
  </si>
  <si>
    <t>5.5</t>
  </si>
  <si>
    <t>5.6</t>
  </si>
  <si>
    <t>6</t>
  </si>
  <si>
    <t xml:space="preserve">Beratung zum Bau eines Modells des Planungsgrundstücks nebst Einsatzplatten für die Teilnehmer, Mitwirkung bei der Einholung von bis zu drei Angeboten. </t>
  </si>
  <si>
    <t>2.7</t>
  </si>
  <si>
    <t>Preisgerichtssitzung</t>
  </si>
  <si>
    <t>7</t>
  </si>
  <si>
    <t>Abschluss des Verfahrens</t>
  </si>
  <si>
    <t>6.1</t>
  </si>
  <si>
    <t>6.2</t>
  </si>
  <si>
    <t>6.3</t>
  </si>
  <si>
    <t>7.1</t>
  </si>
  <si>
    <t>Zusammenstellung eines digitalen Dokumentationsordners mit: 
- Adressenverzeichnis aller Beteiligten,
- Terminplan,
- Scans der Verfassererklärungen,
- Auslobung einschließlich Anlagen, 
- Rückfragenbeantwortung einschließlich Anlagen,
- Wettbewerbsarbeiten, 
- Vorprüfbericht und Preisgerichtsprotokoll,
- ggf. Plakat und Einladungskarte zur Ausstellungseröffnung,
- ggf. Wettbewerbsdokumentationsbroschüre.</t>
  </si>
  <si>
    <t>Grundlagenermittlung:
- Sichten und Ordnen der vorhandenen Unterlagen und Karten, 
- Mitwirkung bei der Beschaffung und Zusammenstellung aller
  Informationen und notwendigen Unterlagen für die Auslobung,
- Ortsbesichtigung (1 Vor-Ort-Termin), 
- textliche und fotografische Beschreibung der örtlichen 
  Gegebenheiten.</t>
  </si>
  <si>
    <t>Entwurf eines Ausstellungsplakates als Ankündigung für die öffentliche Ausstellung der Wettbewerbsergebnisse.</t>
  </si>
  <si>
    <t>7.2</t>
  </si>
  <si>
    <t>7.3</t>
  </si>
  <si>
    <t>7.4</t>
  </si>
  <si>
    <t>7.5</t>
  </si>
  <si>
    <t>7.6</t>
  </si>
  <si>
    <t>7.7</t>
  </si>
  <si>
    <t>Begleitung des anschließenden Verhandlungsverfahrens</t>
  </si>
  <si>
    <t>7.8</t>
  </si>
  <si>
    <t>Erstellung eines Bekanntmachungsentwurfs für die Veröffentlichung der Bekanntmachung des Wettbewerbsergebnisses bei EU-weiten Ausschreibungsverfahren.</t>
  </si>
  <si>
    <t>8</t>
  </si>
  <si>
    <t>8.1</t>
  </si>
  <si>
    <t>8.2</t>
  </si>
  <si>
    <t>8.3</t>
  </si>
  <si>
    <t>9</t>
  </si>
  <si>
    <t>9.1</t>
  </si>
  <si>
    <t>Projektleitung und stellv. Projektleitung</t>
  </si>
  <si>
    <t>9.2</t>
  </si>
  <si>
    <t>9.3</t>
  </si>
  <si>
    <t>Hilfskräfte und sonstige Mitarbeiter</t>
  </si>
  <si>
    <t>10</t>
  </si>
  <si>
    <t>Nebenkosten</t>
  </si>
  <si>
    <t>Stundensätze und Nebenkosten</t>
  </si>
  <si>
    <t>9.4</t>
  </si>
  <si>
    <t>öffentlich</t>
  </si>
  <si>
    <t>privat</t>
  </si>
  <si>
    <t>ja</t>
  </si>
  <si>
    <t>nein</t>
  </si>
  <si>
    <t>einphasig</t>
  </si>
  <si>
    <t>zweiphasig</t>
  </si>
  <si>
    <t>- bitte auswählen -</t>
  </si>
  <si>
    <t>Pos.</t>
  </si>
  <si>
    <t>Durchführung des Wettbewerbsverfahrens (Phase 1)</t>
  </si>
  <si>
    <t>Vorprüfung der Ergebnisse (Phase 1)</t>
  </si>
  <si>
    <t>Preisgerichtssitzung (Phase 1)</t>
  </si>
  <si>
    <t>Preisgerichtssitzung (Phase 2)</t>
  </si>
  <si>
    <t>Vorprüfung der Ergebnisse (Phase 2)</t>
  </si>
  <si>
    <t>Durchführung des Wettbewerbsverfahrens (Phase 2)</t>
  </si>
  <si>
    <t xml:space="preserve">Koordination der Beschaffung evtl. erforderlicher zusätzlicher Unterlagen. </t>
  </si>
  <si>
    <t xml:space="preserve">Versand der Rückfragenbeantwortung und ggf. weiterer Unterlagen an die Verfahrensbeteiligten. </t>
  </si>
  <si>
    <t>Angestrebte Teilnehmerzahl in Phase 2:</t>
  </si>
  <si>
    <t>Angestrebte Teilnehmerzahl in Phase 1:</t>
  </si>
  <si>
    <t>8.4</t>
  </si>
  <si>
    <t>8.5</t>
  </si>
  <si>
    <t>8.6</t>
  </si>
  <si>
    <t>10.1</t>
  </si>
  <si>
    <t>10.2</t>
  </si>
  <si>
    <t>10.3</t>
  </si>
  <si>
    <t>10.4</t>
  </si>
  <si>
    <t>10.5</t>
  </si>
  <si>
    <t>10.6</t>
  </si>
  <si>
    <t>10.7</t>
  </si>
  <si>
    <t>10.8</t>
  </si>
  <si>
    <t>11</t>
  </si>
  <si>
    <t>11.1</t>
  </si>
  <si>
    <t>11.2</t>
  </si>
  <si>
    <t>11.3</t>
  </si>
  <si>
    <t>Mehrwertsteuer (19 %)</t>
  </si>
  <si>
    <t>Summe brutto inkl. Mehrwertsteuer</t>
  </si>
  <si>
    <t>Summe netto</t>
  </si>
  <si>
    <t>Summe netto inkl. Nebenkosten</t>
  </si>
  <si>
    <t>Leistungsbild zur Betreuung von einphasigen Wettbewerben</t>
  </si>
  <si>
    <t>Leistungsbild zur Betreuung von zweiphasigen Wettbewerben</t>
  </si>
  <si>
    <t>Voraussichtliche Flächengröße bei städtebaulichen Wettbewerben:</t>
  </si>
  <si>
    <t>1.4</t>
  </si>
  <si>
    <t>Mitwirkung bei der bei der Auswahl gesetzter Büros.</t>
  </si>
  <si>
    <t>Mitwirkung bei der Einholung von bis zu drei Angeboten für den Druck der Auslobung (sofern gedruckte Exemplare nötig sind).</t>
  </si>
  <si>
    <t>Erstellung eines Entwurfs der Bekanntmachung zur Veröffentlichung vergebener Aufträge.</t>
  </si>
  <si>
    <t>11.4</t>
  </si>
  <si>
    <t>11.5</t>
  </si>
  <si>
    <t>2.8</t>
  </si>
  <si>
    <t>offen / unbegrenzt</t>
  </si>
  <si>
    <t>Zusammenstellen der Wettbewerbsunterlagen:
- Erstellung einer Datei (pdf-Format) der Auslobung,
- Aufbereitung der digitalen Planunterlagen (Dateien der 
  Auslobung, Informations- und Arbeitspläne etc.),
- Anlegen eines Downloadbereichs für die Bereitstellung der
  digitalen Dateien.</t>
  </si>
  <si>
    <t>Anlage zu Praxishinweis 42</t>
  </si>
  <si>
    <t>Link zum Download "Praxishinweis 42 - Vergabe der Leistungen zur Betreuuung von Planungswettbewerben"</t>
  </si>
  <si>
    <t>Musterleistungsbild zur Vergabe der Leistungen zur Betreuung von Planungswettbewerben</t>
  </si>
  <si>
    <t>Notwendige Angaben der Ausloberschaft</t>
  </si>
  <si>
    <t>Angestrebte Teilnehmendenzahl:</t>
  </si>
  <si>
    <t xml:space="preserve">Beratung zu den ausstehenden Verfahrensschritten, Mitwirken an der Auswahl von Räumlichkeiten für die Preisgerichtsvorbesprechung, das Kolloquium, die Vorprüfung und das Preisgericht, Beratung zu notwendiger technischer Ausstattung und Catering, Mitwirkung bei der Einholung von Angeboten. </t>
  </si>
  <si>
    <t>Mitwirkung bei der Bestellung der externen Preisrichter*innen.</t>
  </si>
  <si>
    <t xml:space="preserve">Organisation und Moderation des Preisgerichtsvorgespräches vor Versand der Auslobungsunterlagen an die Teilnehmenden: 
- Einladung der Sitzungsteilnehmer, 
- Moderation der Sitzung,
- Erläutern der Wettbewerbsaufgabe, der Wettbewerbsleistungen
  und der Beurteilungskriterien. 
- Erstellung eines Protokolls über die Sitzung, 
- Einarbeitung der Ergebnisse in die Auslobung. </t>
  </si>
  <si>
    <t>Vorbereitung und Durchführung des Verfahrens zur Auswahl der Teilnehmenden durch Veröffentlichung des Bewerbungsaufrufes in geeigneten Medien.</t>
  </si>
  <si>
    <t>Digitale Bereitstellung der Unterlagen (Auslobungstext, Planunterlagen, digitale Daten) für die Teilnehmenden, das Preisgericht, die Sachverständigen und ggf. Vorprüfung.</t>
  </si>
  <si>
    <t>Sichtung und Zusammenstellung der eingehenden Rückfragen, Vorbereitung der Beantwortung der Rückfragen in Zusammenarbeit mit dem Auslober bzw. der Ausloberin.</t>
  </si>
  <si>
    <t>Einweisung von externen Mitgliedern der Vorprüfung, Sachverständigen und Hilfskräften.</t>
  </si>
  <si>
    <t>Mitwirken bei der Vorbereitung der Preisgerichtssitzung (z.B. Aufhängen der Arbeiten, Präsentation der Modelle), Einladung des Preisgerichts und der Sachverständigen</t>
  </si>
  <si>
    <t xml:space="preserve">Versand des Protokolls der Preisgerichtssitzung an Preisgericht, Teilnehmende und Architektenkammer NRW, Mitwirkung bei der Prüfung der Teilnahmeberechtigung der Wettbewerbsteilnehmenden. </t>
  </si>
  <si>
    <t xml:space="preserve">Mitwirkung an der Organisation der öffentlichen Ausstellung aller eingereichten Arbeiten (z.B. Beratung zu Räumlichkeiten, Präsentation der Arbeiten, Herstellung von Infoblättern zu den Arbeiten mit Angabe der Rangfolge, Verfasserangaben, Mitarbeitern, Arbeitsgemeinschaft). </t>
  </si>
  <si>
    <t>Mitwirkung an der Vorbereitung und Organisation sowie Moderation der Preisverleihung im Rahmen der Ausstellungseröffnung im Beisein der Preisträger*innen sowie von Vertretern des Preisgerichts.</t>
  </si>
  <si>
    <t>Wettbewerbsdokumentation als Faltblatt (alternativ): 
- Erarbeitung eines Textes als Kurzfassung der Auslobung, 
- Kurzdarstellung der Preise und Anerkennungen, 
- Zusammenstellen von Bildmaterial, 
- Entwurf des Layouts, 
- Aufbereitung der Unterlagen als Datei für den Druck, 
- Mitwirkung bei der Einholung von bis zu drei Angeboten für Druck 
  und Konfektionierung.</t>
  </si>
  <si>
    <t xml:space="preserve">Versand des Protokolls der Preisgerichtssitzung an Preisgericht, Teilnehmende und Architektenkammer NRW. </t>
  </si>
  <si>
    <t>Konsultation des zuständigen Wettbewerbsberaters der AKNW bzw. Vorlage und Abstimmung der Auslobung bei der Architektenkammer Nordrhein-Westfalen und ggf. Ingenieurkammer NRW, Herbeiführung des Registriervermerks der AKNW und ggf. IK Bau mit den eingeführten Richtlinien.</t>
  </si>
  <si>
    <t>Erfassung und Mitwirkung bei der Prüfung der eingehenden Bewerbungen.</t>
  </si>
  <si>
    <t>Verhandlungsverfahren mit dem 1. Preis:
- Zusammenstellung und digitaler Versand der Vergabeunterlagen,
- Mitwirkung bei Prüfung und Auswertung des eingehenden Angebots,
- Organisation und Durchführung/Moderation sowie Protokollierung 
  der Verhandlungsgespräche (1 Tag),
- Mitwirkung bei der Erstellung des Vergabevermerks und der 
  Vergabeakte,
- Mitwirkung beim Abschluss des Verhandlungsverfahrens.</t>
  </si>
  <si>
    <t>Verhandlungsverfahren mit allen Preisträger*innen:
- Zusammenstellung und digitaler Versand der Vergabeunterlagen,
- Mitwirkung bei Prüfung und Auswertung der eingehenden Angebote,
- Organisation und Durchführung/Moderation sowie Protokollierung 
  der Verhandlungsgespräche (1 Tag),
- Mitwirkung bei der Erstellung des Vergabevermerks und der 
  Vergabeakte,
- Mitwirkung beim Abschluss des Verhandlungsverfahrens,
- Mitwirkung beim Versand der Schreiben nach § 134 GWB.</t>
  </si>
  <si>
    <t>Vorprüfung je zusätzlicher Wettbewerbsarbeit</t>
  </si>
  <si>
    <t>Durchführung eines Vorprüftermins mit der Ausloberschaft in den Räumlichkeiten des Auftraggebers auf Basis der bereits durch das betreuende Büro durchgeführten Vorprüfung aller Arbeiten, Einladung und Koordination der Arbeit der Sachverständigen (je eintägigem Termin).</t>
  </si>
  <si>
    <t>Erstellen und Fortschreiben eines Kostenplans über das Vergabeverfahren mit Angaben zu Honorarkosten, Preisgeldern, Sach- und Nebenkosten in Absprache mit dem AG, Kostenkontrolle.</t>
  </si>
  <si>
    <t>Erstellen und Fortschreiben eines Terminplans bis zum Abschluss des Vergabeverfahrens in Absprache mit dem AG und allen weiteren Beteiligten; Terminkoordination und -kontrolle.</t>
  </si>
  <si>
    <t>Plangrundlage Wettbewerb: 
Zusammenfassen der notwendigen planungsrelevanten Grundlagen (z.B. Kanalkataster, Leitungspläne, Bestandsgebäude, Luftbildreferenzen, Vermessungstechnische Bestandsaufnahme, Baumkataster, Dachlandschaften, B-Plandarstellungen) in einer Lageplan-CAD-Datei, nachvollziehbare Layerstruktur, Abgrenzung des Wettbewerbsgebiets.</t>
  </si>
  <si>
    <t>Mitwirkung bei der Erarbeitung der Wettbewerbsaufgabe auf Basis der Unterlagen der Ausloberschaft aus der abgeschlossenen Phase 0 (Projektvorbereitung):
- Auswertung der Grundlagen, 
- Formulierung von Zielsetzungen, 
- Ermittlung und Beschreibung der Planungsziele, 
- Formulierung von Restriktionen und Hinweisen, 
- Zusammenfassung der Ergebnisse in Texten, Plandarstellungen 
  und Fotos, 
- Abstimmung mit der Ausloberschaft,
- Einarbeitung von Abstimmungsergebnissen in die Auslobung.</t>
  </si>
  <si>
    <t>Anzahl der Abstimmungstermine (Vor-Ort-Termine, ganztags) für Pos. 2.4:</t>
  </si>
  <si>
    <t>Anzahl der Abstimmungstermine (Videokonferenzen, ca. 2 h) für Pos. 2.4:</t>
  </si>
  <si>
    <t>Erstellung eines Bekanntmachungsentwurfs auf Basis der Wettbewerbsbedingungen (Teil A).</t>
  </si>
  <si>
    <t>Mitwirkung bei der Beantwortung eingehender Rückfragen zum Bewerbungsverfahren.</t>
  </si>
  <si>
    <t>Benachrichtigung der ausgewählten Teilnehmer/Nachrücker und Absage an die nicht ausgewählten Teilnehmerinnen und Teilnehmer.</t>
  </si>
  <si>
    <t>Sichtung und Zusammenstellung der eingehenden Rückfragen, Vorbereitung der Beantwortung der Rückfragen in Zusammenarbeit mit der Ausloberin bzw. dem Auslober.</t>
  </si>
  <si>
    <t xml:space="preserve">Moderation des Preisgerichtsvorgesprächs und des Kolloquiums, Erarbeitung des Kolloquiumsprotokolls inkl. Anlagen und Versand an die Verfahrensbeteiligten. </t>
  </si>
  <si>
    <t xml:space="preserve">Erstellung der Prüf- und Checklisten der Anforderungen und Restriktionen aus der Auslobung, Erstellung einer Gliederung für die Kurzbeschreibung der Wettbewerbsarbeiten. </t>
  </si>
  <si>
    <t>Vorprüfung der Wettbewerbsarbeiten (Anzahl s.o.):
- Prüfung der Erfüllung der formalen Anforderungen,
- Prüfung der inhaltlichen Erfüllung, 
- Erstellen des allgemeinen Berichtes der Vorprüfung,
- Berechnung der Planungskennzahlen jeder Arbeit,
- Erstellen qualitativer Aussagen zu Kosten und Wirtschaftlichkeit,
- Fertigen von Einzelberichten zu jeder Arbeit,
- Ausfüllen der Prüf- und Checklisten mit vergleichender Gegenprobe,
- Abstimmung der Schlussfassung des Vorprüfberichts,
- Fertigstellung des Vorprüfberichts und Übergabe als digitale 
  Datei zur Vervielfältigung an die Ausloberschaft.</t>
  </si>
  <si>
    <t>Mitwirken an der Preisgerichtssitzung, Bericht der Vorprüfung, Vorstellen und Erläutern der Arbeiten, Protokollführung und Abstimmung des Protokolls mit dem Preisgerichtsvorsitz.</t>
  </si>
  <si>
    <t>Mitwirkung an der Erstellung einer Pressemitteilung zur Preisgerichtsentscheidung.</t>
  </si>
  <si>
    <t>Wettbewerbsdokumentation als bebilderte Broschüre: 
- Erarbeitung eines Textes als Kurzfassung der Auslobung,
- Zusammenstellung von Textausschnitten der Erläuterungsberichte 
  der Verfasser und der Beurteilung des Preisgerichts, 
- Zusammenstellen von Bildmaterial, 
- Entwurf des Layouts, 
- Aufbereitung der Unterlagen als Datei für den Druck, 
- Mitwirkung bei der Einholung von bis zu drei Angeboten für Druck 
  und Konfektionierung.</t>
  </si>
  <si>
    <t>Erstellung des formalen Teiles der Auslobung gemäß der Richtlinie für Planungswettbewerbe (RPW 2013 i.V.m Anlage I RPW 2013); Abstimmung und Festlegung u.a. von:
- der Wettbewerbsart,
- des Wettbewerbsverfahrens,
- der Auswahlkriterien zum Wettbewerb sowie ggf. der Eignungs- und
  Zuschlagskriterien zum Verhandlungsverfahren,
- der Zusammensetzung des Preisgerichts,
- der Auswahl von Sachverständigen,
- der Preisgelder und Anerkennungen,
- des Terminplans,
- der Regelungen zur weiteren Beauftragung.</t>
  </si>
  <si>
    <t>Vorbereitung:
- Strukturieren des Verfahrens (Terminplan etc.),
- Zusammenstellung der Aufgabenstellung und Verfahrensregeln,
- Mitwirkung bei der Erstellung der abschließenden Eignungs- und 
  Zuschlagskriterien für das Verhandlungsverfahren,
- Abstimmung aller Ausschreibungsunterlagen mit der 
  Vergabestelle der auftraggebenden Stelle.</t>
  </si>
  <si>
    <t>Bewertung der Projektkosten einer Wettbewerbsarbeit nach nutzflächenbezogenen Kostenrichtwerten und enwurfsbezogenen Besonderheiten als vergleichende Darstellung (je Bieter*in).</t>
  </si>
  <si>
    <t>Mitarbeiter mit Qualifikation der Teilnehmenden</t>
  </si>
  <si>
    <t>Die zur Betreuung von Planungswettbewerben erforderlichen Leistungen unterliegen nicht den Vorschriften der HOAI. Die hierzu von den auslobenden Stellen erarbeiteten Kalkulationsgrundlagen sind uneinheitlich und nicht immer hinreichend ausführlich, so dass der Vergleich der Angebote mitunter erschwert wird und die Qualität der angebotenen Leistungen nicht immer prüfbar ist.
Die nachstehenden Ausführungen und Leistungsbeschreibungen sollen als Handreichung für die fach- und sachgerechte Ausschreibung und Vergabe von Leistungen zur Betreuung von Planungswettbewerben dienen. Für eine weitergehende Beratung steht die Architektenkammer Nordrhein-Westfalen gerne zur Verfügung.
Vergleichswerte zur Bewertung der Auskömmlichkeit der Angebote bietet die AHO Nr. 35 "Vergabe freiberuflicher Leistungen im Bauwesen" auf Basis von Stundenansätzen für verschiedene Verfahrensarten.</t>
  </si>
  <si>
    <t>nicht notwendig bei offener 
1. Phase</t>
  </si>
  <si>
    <t>12</t>
  </si>
  <si>
    <t>12.1</t>
  </si>
  <si>
    <t>12.2</t>
  </si>
  <si>
    <t>12.3</t>
  </si>
  <si>
    <t>12.4</t>
  </si>
  <si>
    <t>13</t>
  </si>
  <si>
    <t>13.1</t>
  </si>
  <si>
    <t>13.2</t>
  </si>
  <si>
    <t>13.3</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</si>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</sst>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407]_-;\-* #,##0.00\ [$€-407]_-;_-* &quot;-&quot;??\ [$€-407]_-;_-@_-"/>
    <numFmt numFmtId="165" formatCode="_-* #,##0.00\ &quot;Mio. €&quot;_-;\-* #,##0.00\ &quot;Mio. €&quot;_-;_-* &quot;-&quot;??\ &quot;Mio. €&quot;_-;_-@_-"/>
    <numFmt numFmtId="166" formatCode="0\ &quot;TN&quot;"/>
    <numFmt numFmtId="167" formatCode="0\ &quot;Termine&quot;"/>
    <numFmt numFmtId="168" formatCode="_-* #,##0.00\ &quot;ha&quot;_-;\-* #,##0.00\ &quot;ha&quot;_-;_-* &quot;-&quot;??\ &quot;ha&quot;_-;_-@_-"/>
  </numFmts>
  <fonts count="18" x14ac:knownFonts="1">
    <font>
      <sz val="11"/>
      <color theme="1"/>
      <name val="Calibri"/>
      <family val="2"/>
      <scheme val="minor"/>
    </font>
    <font>
      <sz val="11"/>
      <color theme="1"/>
      <name val="Calibri"/>
      <family val="2"/>
      <scheme val="minor"/>
    </font>
    <font>
      <sz val="8"/>
      <name val="Calibri"/>
      <family val="2"/>
      <scheme val="minor"/>
    </font>
    <font>
      <b/>
      <sz val="11"/>
      <color theme="1"/>
      <name val="Arial"/>
      <family val="2"/>
    </font>
    <font>
      <sz val="10"/>
      <color theme="1"/>
      <name val="Arial"/>
      <family val="2"/>
    </font>
    <font>
      <b/>
      <sz val="10"/>
      <color theme="1"/>
      <name val="Arial"/>
      <family val="2"/>
    </font>
    <font>
      <b/>
      <sz val="12"/>
      <color theme="1"/>
      <name val="Arial"/>
      <family val="2"/>
    </font>
    <font>
      <b/>
      <sz val="12"/>
      <color rgb="FFFF0000"/>
      <name val="Arial"/>
      <family val="2"/>
    </font>
    <font>
      <u/>
      <sz val="11"/>
      <color theme="10"/>
      <name val="Calibri"/>
      <family val="2"/>
      <scheme val="minor"/>
    </font>
    <font>
      <sz val="8"/>
      <color theme="4"/>
      <name val="Arial"/>
      <family val="2"/>
    </font>
    <font>
      <sz val="8"/>
      <color theme="10"/>
      <name val="Arial"/>
      <family val="2"/>
    </font>
    <font>
      <b/>
      <sz val="24"/>
      <color theme="4"/>
      <name val="Arial"/>
      <family val="2"/>
    </font>
    <font>
      <b/>
      <sz val="14"/>
      <color theme="4"/>
      <name val="Arial"/>
      <family val="2"/>
    </font>
    <font>
      <i/>
      <sz val="8"/>
      <color theme="4"/>
      <name val="Arial"/>
      <family val="2"/>
    </font>
    <font>
      <b/>
      <sz val="12"/>
      <name val="Arial"/>
      <family val="2"/>
    </font>
    <font>
      <b/>
      <sz val="10"/>
      <name val="Arial"/>
      <family val="2"/>
    </font>
    <font>
      <sz val="10"/>
      <name val="Arial"/>
      <family val="2"/>
    </font>
    <font>
      <b/>
      <sz val="11"/>
      <name val="Arial"/>
      <family val="2"/>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cellStyleXfs>
  <cellXfs count="59">
    <xf numFmtId="0" fontId="0" fillId="0" borderId="0" xfId="0"/>
    <xf numFmtId="49" fontId="4" fillId="0" borderId="0" xfId="0" applyNumberFormat="1" applyFont="1" applyAlignment="1">
      <alignment horizontal="left" vertical="center"/>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49" fontId="5" fillId="0" borderId="0" xfId="0" applyNumberFormat="1" applyFont="1" applyAlignment="1">
      <alignment horizontal="left" vertical="center"/>
    </xf>
    <xf numFmtId="49" fontId="6" fillId="0" borderId="0" xfId="0" applyNumberFormat="1" applyFont="1" applyAlignment="1">
      <alignment horizontal="left" vertical="center"/>
    </xf>
    <xf numFmtId="0" fontId="4" fillId="0" borderId="0" xfId="0" quotePrefix="1" applyFont="1" applyAlignment="1">
      <alignment vertical="center"/>
    </xf>
    <xf numFmtId="0" fontId="4" fillId="0" borderId="0" xfId="0" applyFont="1" applyAlignment="1">
      <alignment horizontal="right" vertical="center"/>
    </xf>
    <xf numFmtId="165" fontId="4" fillId="0" borderId="0" xfId="1" applyNumberFormat="1" applyFont="1" applyAlignment="1">
      <alignment horizontal="right" vertical="center"/>
    </xf>
    <xf numFmtId="166" fontId="4" fillId="0" borderId="0" xfId="0" applyNumberFormat="1" applyFont="1" applyAlignment="1">
      <alignment horizontal="right" vertical="center"/>
    </xf>
    <xf numFmtId="167" fontId="4" fillId="0" borderId="0" xfId="0" applyNumberFormat="1" applyFont="1" applyAlignment="1">
      <alignment horizontal="right" vertical="center"/>
    </xf>
    <xf numFmtId="0" fontId="7" fillId="0" borderId="0" xfId="0" applyFont="1" applyAlignment="1">
      <alignment horizontal="center" vertical="center"/>
    </xf>
    <xf numFmtId="0" fontId="7" fillId="0" borderId="0" xfId="0" applyFont="1" applyAlignment="1">
      <alignment horizontal="right" vertical="center"/>
    </xf>
    <xf numFmtId="49" fontId="4" fillId="0" borderId="1" xfId="0" applyNumberFormat="1" applyFont="1" applyBorder="1" applyAlignment="1">
      <alignment horizontal="left"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49" fontId="5" fillId="2" borderId="1" xfId="0" applyNumberFormat="1" applyFont="1" applyFill="1" applyBorder="1" applyAlignment="1">
      <alignment horizontal="left" vertical="center"/>
    </xf>
    <xf numFmtId="0" fontId="5" fillId="2" borderId="1" xfId="0" applyFont="1" applyFill="1" applyBorder="1" applyAlignment="1">
      <alignment vertical="center" wrapText="1"/>
    </xf>
    <xf numFmtId="0" fontId="5" fillId="2" borderId="1" xfId="0" applyFont="1" applyFill="1" applyBorder="1" applyAlignment="1">
      <alignment horizontal="right" vertical="center"/>
    </xf>
    <xf numFmtId="0" fontId="5" fillId="2" borderId="1" xfId="0" applyFont="1" applyFill="1" applyBorder="1" applyAlignment="1">
      <alignment horizontal="center" vertical="center"/>
    </xf>
    <xf numFmtId="44" fontId="4" fillId="0" borderId="1" xfId="1" applyFont="1" applyBorder="1" applyAlignment="1">
      <alignment horizontal="right" vertical="center"/>
    </xf>
    <xf numFmtId="0" fontId="4" fillId="0" borderId="1" xfId="0" quotePrefix="1" applyFont="1" applyBorder="1" applyAlignment="1">
      <alignment horizontal="center" vertical="center"/>
    </xf>
    <xf numFmtId="9" fontId="4" fillId="0" borderId="1" xfId="2" applyFont="1" applyBorder="1" applyAlignment="1">
      <alignment horizontal="right" vertical="center"/>
    </xf>
    <xf numFmtId="44" fontId="5" fillId="2" borderId="1" xfId="0" applyNumberFormat="1" applyFont="1" applyFill="1" applyBorder="1" applyAlignment="1">
      <alignment horizontal="right" vertical="center"/>
    </xf>
    <xf numFmtId="44" fontId="4" fillId="0" borderId="1" xfId="0" applyNumberFormat="1" applyFont="1" applyBorder="1" applyAlignment="1">
      <alignment horizontal="right" vertical="center"/>
    </xf>
    <xf numFmtId="49" fontId="3" fillId="2" borderId="1" xfId="0" applyNumberFormat="1" applyFont="1" applyFill="1" applyBorder="1" applyAlignment="1">
      <alignment horizontal="left" vertical="center"/>
    </xf>
    <xf numFmtId="0" fontId="3" fillId="2" borderId="1" xfId="0" applyFont="1" applyFill="1" applyBorder="1" applyAlignment="1">
      <alignment vertical="center" wrapText="1"/>
    </xf>
    <xf numFmtId="44" fontId="3" fillId="2" borderId="1" xfId="0" applyNumberFormat="1" applyFont="1" applyFill="1" applyBorder="1" applyAlignment="1">
      <alignment horizontal="right" vertical="center"/>
    </xf>
    <xf numFmtId="0" fontId="3" fillId="2" borderId="1" xfId="0" applyFont="1" applyFill="1" applyBorder="1" applyAlignment="1">
      <alignment horizontal="center" vertical="center"/>
    </xf>
    <xf numFmtId="168" fontId="4" fillId="0" borderId="0" xfId="1" applyNumberFormat="1" applyFont="1" applyAlignment="1">
      <alignment horizontal="right" vertical="center"/>
    </xf>
    <xf numFmtId="44" fontId="4" fillId="0" borderId="1" xfId="1" applyFont="1" applyBorder="1" applyAlignment="1">
      <alignment vertical="center"/>
    </xf>
    <xf numFmtId="44" fontId="4" fillId="0" borderId="1" xfId="1" applyFont="1" applyBorder="1" applyAlignment="1">
      <alignment vertical="center" wrapText="1"/>
    </xf>
    <xf numFmtId="49" fontId="5" fillId="0" borderId="1" xfId="0" applyNumberFormat="1" applyFont="1"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1" fillId="0" borderId="0" xfId="0" applyFont="1" applyAlignment="1">
      <alignment horizontal="left" vertical="center" wrapText="1"/>
    </xf>
    <xf numFmtId="0" fontId="12" fillId="0" borderId="0" xfId="0" applyFont="1" applyAlignment="1">
      <alignment vertical="center"/>
    </xf>
    <xf numFmtId="0" fontId="4" fillId="0" borderId="0" xfId="0" applyFont="1" applyAlignment="1">
      <alignment vertical="top" wrapText="1"/>
    </xf>
    <xf numFmtId="0" fontId="13" fillId="0" borderId="0" xfId="0" applyFont="1" applyAlignment="1">
      <alignment vertical="center"/>
    </xf>
    <xf numFmtId="49" fontId="14" fillId="0" borderId="0" xfId="0" applyNumberFormat="1" applyFont="1" applyAlignment="1">
      <alignment horizontal="left" vertical="center"/>
    </xf>
    <xf numFmtId="0" fontId="14" fillId="0" borderId="0" xfId="0" applyFont="1" applyAlignment="1">
      <alignment horizontal="center" vertical="center"/>
    </xf>
    <xf numFmtId="49" fontId="15" fillId="0" borderId="0" xfId="0" applyNumberFormat="1" applyFont="1" applyAlignment="1">
      <alignment horizontal="left" vertical="center"/>
    </xf>
    <xf numFmtId="49" fontId="16" fillId="0" borderId="0" xfId="0" applyNumberFormat="1" applyFont="1" applyAlignment="1">
      <alignment horizontal="left" vertical="center"/>
    </xf>
    <xf numFmtId="49" fontId="15" fillId="0" borderId="1" xfId="0" applyNumberFormat="1" applyFont="1" applyBorder="1" applyAlignment="1">
      <alignment horizontal="left" vertical="center"/>
    </xf>
    <xf numFmtId="49" fontId="15" fillId="2" borderId="1" xfId="0" applyNumberFormat="1" applyFont="1" applyFill="1" applyBorder="1" applyAlignment="1">
      <alignment horizontal="left" vertical="center"/>
    </xf>
    <xf numFmtId="49" fontId="16" fillId="0" borderId="1" xfId="0" applyNumberFormat="1" applyFont="1" applyBorder="1" applyAlignment="1">
      <alignment horizontal="left" vertical="center"/>
    </xf>
    <xf numFmtId="49" fontId="17" fillId="2" borderId="1" xfId="0" applyNumberFormat="1" applyFont="1" applyFill="1" applyBorder="1" applyAlignment="1">
      <alignment horizontal="left" vertical="center"/>
    </xf>
    <xf numFmtId="44" fontId="4" fillId="0" borderId="1" xfId="1" applyFont="1" applyBorder="1" applyAlignment="1">
      <alignment horizontal="right" vertical="center"/>
    </xf>
    <xf numFmtId="44" fontId="4" fillId="0" borderId="2" xfId="1" applyFont="1" applyBorder="1" applyAlignment="1">
      <alignment horizontal="center" vertical="center"/>
    </xf>
    <xf numFmtId="44" fontId="4" fillId="0" borderId="3" xfId="1" applyFont="1" applyBorder="1" applyAlignment="1">
      <alignment horizontal="center" vertical="center"/>
    </xf>
    <xf numFmtId="44" fontId="4" fillId="0" borderId="4" xfId="1" applyFont="1" applyBorder="1" applyAlignment="1">
      <alignment horizontal="center" vertical="center"/>
    </xf>
    <xf numFmtId="0" fontId="9" fillId="0" borderId="0" xfId="3" applyNumberFormat="1" applyFont="1" applyAlignment="1">
      <alignment horizontal="right" vertical="center"/>
    </xf>
    <xf numFmtId="164" fontId="4" fillId="0" borderId="1" xfId="1" applyNumberFormat="1" applyFont="1" applyBorder="1" applyAlignment="1">
      <alignment horizontal="right" vertical="center"/>
    </xf>
    <xf numFmtId="0" fontId="10" fillId="0" borderId="0" xfId="3" applyNumberFormat="1" applyFont="1" applyAlignment="1">
      <alignment horizontal="righ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cellXfs>
  <cellStyles count="4">
    <cellStyle name="Link" xfId="3" builtinId="8"/>
    <cellStyle name="Prozent" xfId="2" builtinId="5"/>
    <cellStyle name="Standard" xfId="0" builtinId="0"/>
    <cellStyle name="Währung" xfId="1" builtinId="4"/>
  </cellStyles>
  <dxfs count="2">
    <dxf>
      <font>
        <b/>
        <i val="0"/>
        <color rgb="FFC00000"/>
      </font>
      <fill>
        <patternFill>
          <bgColor theme="5" tint="0.39994506668294322"/>
        </patternFill>
      </fill>
    </dxf>
    <dxf>
      <font>
        <b/>
        <i val="0"/>
        <color rgb="FFC0000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2FE91-C508-4562-A059-DA0B320EF1EB}">
  <dimension ref="A1:A7"/>
  <sheetViews>
    <sheetView view="pageLayout" zoomScaleNormal="100" zoomScaleSheetLayoutView="100" workbookViewId="0">
      <selection activeCell="A18" sqref="A18"/>
    </sheetView>
  </sheetViews>
  <sheetFormatPr baseColWidth="10" defaultColWidth="10.73046875" defaultRowHeight="12.75" x14ac:dyDescent="0.45"/>
  <cols>
    <col min="1" max="1" width="87.1328125" style="3" customWidth="1"/>
    <col min="2" max="16384" width="10.73046875" style="3"/>
  </cols>
  <sheetData>
    <row r="1" spans="1:1" ht="90" x14ac:dyDescent="0.45">
      <c r="A1" s="37" t="s">
        <v>142</v>
      </c>
    </row>
    <row r="3" spans="1:1" ht="17.649999999999999" x14ac:dyDescent="0.45">
      <c r="A3" s="38" t="s">
        <v>140</v>
      </c>
    </row>
    <row r="5" spans="1:1" ht="165.75" x14ac:dyDescent="0.45">
      <c r="A5" s="39" t="s">
        <v>184</v>
      </c>
    </row>
    <row r="7" spans="1:1" x14ac:dyDescent="0.45">
      <c r="A7" s="40" t="s">
        <v>141</v>
      </c>
    </row>
  </sheetData>
  <pageMargins left="0.70866141732283472" right="0.70866141732283472" top="0.98425196850393704" bottom="0.60416666666666663" header="0.31496062992125984" footer="0.31496062992125984"/>
  <pageSetup paperSize="9" orientation="portrait" r:id="rId1"/>
  <headerFooter>
    <oddHeader>&amp;R&amp;G</oddHeader>
    <oddFooter>&amp;L&amp;"Arial,Standard"&amp;8Stand: 05.08.2024&amp;C&amp;"Arial,Standard"&amp;8&amp;P</oddFooter>
  </headerFooter>
  <rowBreaks count="3" manualBreakCount="3">
    <brk id="27" max="16383" man="1"/>
    <brk id="36" max="16383" man="1"/>
    <brk id="56"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2B9EF-4126-42CC-8739-8991FE810CFA}">
  <dimension ref="A1:F83"/>
  <sheetViews>
    <sheetView view="pageLayout" zoomScaleNormal="100" zoomScaleSheetLayoutView="100" workbookViewId="0">
      <selection activeCell="A5" sqref="A5"/>
    </sheetView>
  </sheetViews>
  <sheetFormatPr baseColWidth="10" defaultColWidth="10.73046875" defaultRowHeight="12.75" x14ac:dyDescent="0.45"/>
  <cols>
    <col min="1" max="1" width="4.86328125" style="1" customWidth="1"/>
    <col min="2" max="2" width="55.3984375" style="2" customWidth="1"/>
    <col min="3" max="3" width="15.59765625" style="8" bestFit="1" customWidth="1"/>
    <col min="4" max="4" width="10.265625" style="4" customWidth="1"/>
    <col min="5" max="5" width="10.73046875" style="3"/>
    <col min="6" max="6" width="0" style="3" hidden="1" customWidth="1"/>
    <col min="7" max="16384" width="10.73046875" style="3"/>
  </cols>
  <sheetData>
    <row r="1" spans="1:6" ht="15" x14ac:dyDescent="0.45">
      <c r="A1" s="6" t="s">
        <v>128</v>
      </c>
    </row>
    <row r="2" spans="1:6" x14ac:dyDescent="0.45">
      <c r="A2" s="53" t="str">
        <f>IF(C10="zweiphasig","für zweiphasige Verfahren bitte hier klicken","Link zum Leistungsbild für zweiphasige Wettbewerbe")</f>
        <v>Link zum Leistungsbild für zweiphasige Wettbewerbe</v>
      </c>
      <c r="B2" s="53"/>
      <c r="C2" s="53"/>
      <c r="D2" s="53"/>
    </row>
    <row r="3" spans="1:6" ht="15" x14ac:dyDescent="0.45">
      <c r="A3" s="12"/>
      <c r="B3" s="12"/>
      <c r="C3" s="13"/>
      <c r="D3" s="12"/>
    </row>
    <row r="4" spans="1:6" ht="13.15" x14ac:dyDescent="0.45">
      <c r="A4" s="5" t="s">
        <v>143</v>
      </c>
      <c r="F4" s="7" t="s">
        <v>97</v>
      </c>
    </row>
    <row r="5" spans="1:6" x14ac:dyDescent="0.45">
      <c r="A5" s="1" t="s">
        <v>13</v>
      </c>
      <c r="C5" s="8" t="s">
        <v>97</v>
      </c>
      <c r="F5" s="3" t="s">
        <v>91</v>
      </c>
    </row>
    <row r="6" spans="1:6" x14ac:dyDescent="0.45">
      <c r="A6" s="1" t="s">
        <v>14</v>
      </c>
      <c r="C6" s="8" t="s">
        <v>97</v>
      </c>
      <c r="F6" s="3" t="s">
        <v>92</v>
      </c>
    </row>
    <row r="7" spans="1:6" x14ac:dyDescent="0.45">
      <c r="A7" s="1" t="s">
        <v>15</v>
      </c>
      <c r="C7" s="9">
        <v>0</v>
      </c>
      <c r="F7" s="7" t="s">
        <v>97</v>
      </c>
    </row>
    <row r="8" spans="1:6" x14ac:dyDescent="0.45">
      <c r="A8" s="1" t="s">
        <v>16</v>
      </c>
      <c r="C8" s="9">
        <v>0</v>
      </c>
      <c r="F8" s="3" t="s">
        <v>93</v>
      </c>
    </row>
    <row r="9" spans="1:6" x14ac:dyDescent="0.45">
      <c r="A9" s="1" t="s">
        <v>130</v>
      </c>
      <c r="C9" s="30">
        <v>0</v>
      </c>
    </row>
    <row r="10" spans="1:6" x14ac:dyDescent="0.45">
      <c r="A10" s="1" t="s">
        <v>17</v>
      </c>
      <c r="C10" s="8" t="s">
        <v>95</v>
      </c>
      <c r="F10" s="3" t="s">
        <v>94</v>
      </c>
    </row>
    <row r="11" spans="1:6" x14ac:dyDescent="0.45">
      <c r="A11" s="1" t="s">
        <v>144</v>
      </c>
      <c r="C11" s="10">
        <v>15</v>
      </c>
      <c r="F11" s="7" t="s">
        <v>97</v>
      </c>
    </row>
    <row r="12" spans="1:6" x14ac:dyDescent="0.45">
      <c r="A12" s="1" t="s">
        <v>168</v>
      </c>
      <c r="C12" s="11">
        <v>3</v>
      </c>
      <c r="F12" s="3" t="s">
        <v>95</v>
      </c>
    </row>
    <row r="13" spans="1:6" x14ac:dyDescent="0.45">
      <c r="A13" s="1" t="s">
        <v>169</v>
      </c>
      <c r="C13" s="11">
        <v>2</v>
      </c>
      <c r="F13" s="3" t="s">
        <v>96</v>
      </c>
    </row>
    <row r="15" spans="1:6" ht="26.25" x14ac:dyDescent="0.45">
      <c r="A15" s="33" t="s">
        <v>98</v>
      </c>
      <c r="B15" s="34" t="s">
        <v>1</v>
      </c>
      <c r="C15" s="35" t="s">
        <v>2</v>
      </c>
      <c r="D15" s="36" t="s">
        <v>3</v>
      </c>
    </row>
    <row r="16" spans="1:6" ht="13.15" x14ac:dyDescent="0.45">
      <c r="A16" s="17">
        <v>0</v>
      </c>
      <c r="B16" s="18" t="s">
        <v>0</v>
      </c>
      <c r="C16" s="19"/>
      <c r="D16" s="20"/>
    </row>
    <row r="17" spans="1:4" ht="38.25" x14ac:dyDescent="0.45">
      <c r="A17" s="14" t="s">
        <v>5</v>
      </c>
      <c r="B17" s="15" t="s">
        <v>165</v>
      </c>
      <c r="C17" s="54">
        <v>0</v>
      </c>
      <c r="D17" s="16"/>
    </row>
    <row r="18" spans="1:4" ht="25.5" x14ac:dyDescent="0.45">
      <c r="A18" s="14" t="s">
        <v>6</v>
      </c>
      <c r="B18" s="15" t="s">
        <v>4</v>
      </c>
      <c r="C18" s="54"/>
      <c r="D18" s="16"/>
    </row>
    <row r="19" spans="1:4" ht="51" x14ac:dyDescent="0.45">
      <c r="A19" s="14" t="s">
        <v>7</v>
      </c>
      <c r="B19" s="15" t="s">
        <v>164</v>
      </c>
      <c r="C19" s="54"/>
      <c r="D19" s="16"/>
    </row>
    <row r="20" spans="1:4" ht="76.5" x14ac:dyDescent="0.45">
      <c r="A20" s="14" t="s">
        <v>30</v>
      </c>
      <c r="B20" s="15" t="s">
        <v>145</v>
      </c>
      <c r="C20" s="54"/>
      <c r="D20" s="16"/>
    </row>
    <row r="21" spans="1:4" ht="13.15" x14ac:dyDescent="0.45">
      <c r="A21" s="17">
        <v>1</v>
      </c>
      <c r="B21" s="18" t="s">
        <v>8</v>
      </c>
      <c r="C21" s="19"/>
      <c r="D21" s="20"/>
    </row>
    <row r="22" spans="1:4" ht="165.75" x14ac:dyDescent="0.45">
      <c r="A22" s="14" t="s">
        <v>9</v>
      </c>
      <c r="B22" s="15" t="s">
        <v>180</v>
      </c>
      <c r="C22" s="50">
        <v>0</v>
      </c>
      <c r="D22" s="16"/>
    </row>
    <row r="23" spans="1:4" ht="63.75" x14ac:dyDescent="0.45">
      <c r="A23" s="14" t="s">
        <v>10</v>
      </c>
      <c r="B23" s="15" t="s">
        <v>158</v>
      </c>
      <c r="C23" s="51"/>
      <c r="D23" s="16"/>
    </row>
    <row r="24" spans="1:4" x14ac:dyDescent="0.45">
      <c r="A24" s="14" t="s">
        <v>11</v>
      </c>
      <c r="B24" s="15" t="s">
        <v>146</v>
      </c>
      <c r="C24" s="51"/>
      <c r="D24" s="16"/>
    </row>
    <row r="25" spans="1:4" x14ac:dyDescent="0.45">
      <c r="A25" s="14" t="s">
        <v>131</v>
      </c>
      <c r="B25" s="15" t="s">
        <v>132</v>
      </c>
      <c r="C25" s="52"/>
      <c r="D25" s="22"/>
    </row>
    <row r="26" spans="1:4" ht="13.15" x14ac:dyDescent="0.45">
      <c r="A26" s="17" t="s">
        <v>18</v>
      </c>
      <c r="B26" s="18" t="s">
        <v>12</v>
      </c>
      <c r="C26" s="19"/>
      <c r="D26" s="20"/>
    </row>
    <row r="27" spans="1:4" ht="89.25" x14ac:dyDescent="0.45">
      <c r="A27" s="14" t="s">
        <v>19</v>
      </c>
      <c r="B27" s="15" t="s">
        <v>66</v>
      </c>
      <c r="C27" s="49">
        <v>0</v>
      </c>
      <c r="D27" s="16"/>
    </row>
    <row r="28" spans="1:4" ht="89.25" x14ac:dyDescent="0.45">
      <c r="A28" s="14" t="s">
        <v>20</v>
      </c>
      <c r="B28" s="15" t="s">
        <v>166</v>
      </c>
      <c r="C28" s="49"/>
      <c r="D28" s="16"/>
    </row>
    <row r="29" spans="1:4" ht="140.25" x14ac:dyDescent="0.45">
      <c r="A29" s="14" t="s">
        <v>21</v>
      </c>
      <c r="B29" s="15" t="s">
        <v>167</v>
      </c>
      <c r="C29" s="49"/>
      <c r="D29" s="16"/>
    </row>
    <row r="30" spans="1:4" ht="38.25" x14ac:dyDescent="0.45">
      <c r="A30" s="14" t="s">
        <v>23</v>
      </c>
      <c r="B30" s="15" t="s">
        <v>22</v>
      </c>
      <c r="C30" s="49"/>
      <c r="D30" s="16"/>
    </row>
    <row r="31" spans="1:4" ht="76.5" x14ac:dyDescent="0.45">
      <c r="A31" s="14" t="s">
        <v>24</v>
      </c>
      <c r="B31" s="15" t="s">
        <v>139</v>
      </c>
      <c r="C31" s="49"/>
      <c r="D31" s="16"/>
    </row>
    <row r="32" spans="1:4" ht="25.5" x14ac:dyDescent="0.45">
      <c r="A32" s="14" t="s">
        <v>28</v>
      </c>
      <c r="B32" s="15" t="s">
        <v>133</v>
      </c>
      <c r="C32" s="21">
        <v>0</v>
      </c>
      <c r="D32" s="22" t="s">
        <v>25</v>
      </c>
    </row>
    <row r="33" spans="1:4" ht="102" x14ac:dyDescent="0.45">
      <c r="A33" s="14" t="s">
        <v>57</v>
      </c>
      <c r="B33" s="15" t="s">
        <v>147</v>
      </c>
      <c r="C33" s="21">
        <v>0</v>
      </c>
      <c r="D33" s="22" t="s">
        <v>25</v>
      </c>
    </row>
    <row r="34" spans="1:4" ht="38.25" x14ac:dyDescent="0.45">
      <c r="A34" s="14" t="s">
        <v>137</v>
      </c>
      <c r="B34" s="15" t="s">
        <v>56</v>
      </c>
      <c r="C34" s="21">
        <v>0</v>
      </c>
      <c r="D34" s="22" t="s">
        <v>25</v>
      </c>
    </row>
    <row r="35" spans="1:4" ht="13.15" x14ac:dyDescent="0.45">
      <c r="A35" s="17" t="s">
        <v>26</v>
      </c>
      <c r="B35" s="18" t="s">
        <v>27</v>
      </c>
      <c r="C35" s="19"/>
      <c r="D35" s="20"/>
    </row>
    <row r="36" spans="1:4" ht="25.5" x14ac:dyDescent="0.45">
      <c r="A36" s="14" t="s">
        <v>29</v>
      </c>
      <c r="B36" s="15" t="s">
        <v>170</v>
      </c>
      <c r="C36" s="49">
        <v>0</v>
      </c>
      <c r="D36" s="16"/>
    </row>
    <row r="37" spans="1:4" ht="38.25" x14ac:dyDescent="0.45">
      <c r="A37" s="14" t="s">
        <v>33</v>
      </c>
      <c r="B37" s="15" t="s">
        <v>148</v>
      </c>
      <c r="C37" s="49"/>
      <c r="D37" s="16"/>
    </row>
    <row r="38" spans="1:4" ht="25.5" x14ac:dyDescent="0.45">
      <c r="A38" s="14" t="s">
        <v>34</v>
      </c>
      <c r="B38" s="15" t="s">
        <v>171</v>
      </c>
      <c r="C38" s="49"/>
      <c r="D38" s="16"/>
    </row>
    <row r="39" spans="1:4" ht="25.5" x14ac:dyDescent="0.45">
      <c r="A39" s="14" t="s">
        <v>35</v>
      </c>
      <c r="B39" s="15" t="s">
        <v>159</v>
      </c>
      <c r="C39" s="49"/>
      <c r="D39" s="16"/>
    </row>
    <row r="40" spans="1:4" x14ac:dyDescent="0.45">
      <c r="A40" s="14" t="s">
        <v>36</v>
      </c>
      <c r="B40" s="15" t="s">
        <v>31</v>
      </c>
      <c r="C40" s="49"/>
      <c r="D40" s="16"/>
    </row>
    <row r="41" spans="1:4" x14ac:dyDescent="0.45">
      <c r="A41" s="14" t="s">
        <v>37</v>
      </c>
      <c r="B41" s="15" t="s">
        <v>32</v>
      </c>
      <c r="C41" s="49"/>
      <c r="D41" s="16"/>
    </row>
    <row r="42" spans="1:4" ht="38.25" x14ac:dyDescent="0.45">
      <c r="A42" s="14" t="s">
        <v>41</v>
      </c>
      <c r="B42" s="15" t="s">
        <v>172</v>
      </c>
      <c r="C42" s="49"/>
      <c r="D42" s="16"/>
    </row>
    <row r="43" spans="1:4" ht="13.15" x14ac:dyDescent="0.45">
      <c r="A43" s="17" t="s">
        <v>40</v>
      </c>
      <c r="B43" s="18" t="s">
        <v>39</v>
      </c>
      <c r="C43" s="19"/>
      <c r="D43" s="20"/>
    </row>
    <row r="44" spans="1:4" ht="38.25" x14ac:dyDescent="0.45">
      <c r="A44" s="14" t="s">
        <v>38</v>
      </c>
      <c r="B44" s="15" t="s">
        <v>149</v>
      </c>
      <c r="C44" s="49">
        <v>0</v>
      </c>
      <c r="D44" s="16"/>
    </row>
    <row r="45" spans="1:4" ht="38.25" x14ac:dyDescent="0.45">
      <c r="A45" s="14" t="s">
        <v>43</v>
      </c>
      <c r="B45" s="15" t="s">
        <v>173</v>
      </c>
      <c r="C45" s="49"/>
      <c r="D45" s="16"/>
    </row>
    <row r="46" spans="1:4" ht="38.25" x14ac:dyDescent="0.45">
      <c r="A46" s="14" t="s">
        <v>44</v>
      </c>
      <c r="B46" s="15" t="s">
        <v>42</v>
      </c>
      <c r="C46" s="49"/>
      <c r="D46" s="16"/>
    </row>
    <row r="47" spans="1:4" ht="38.25" x14ac:dyDescent="0.45">
      <c r="A47" s="14" t="s">
        <v>45</v>
      </c>
      <c r="B47" s="15" t="s">
        <v>174</v>
      </c>
      <c r="C47" s="49"/>
      <c r="D47" s="16"/>
    </row>
    <row r="48" spans="1:4" ht="13.15" x14ac:dyDescent="0.45">
      <c r="A48" s="17" t="s">
        <v>46</v>
      </c>
      <c r="B48" s="18" t="s">
        <v>47</v>
      </c>
      <c r="C48" s="19"/>
      <c r="D48" s="20"/>
    </row>
    <row r="49" spans="1:4" ht="25.5" x14ac:dyDescent="0.45">
      <c r="A49" s="14" t="s">
        <v>48</v>
      </c>
      <c r="B49" s="15" t="s">
        <v>49</v>
      </c>
      <c r="C49" s="49">
        <v>0</v>
      </c>
      <c r="D49" s="16"/>
    </row>
    <row r="50" spans="1:4" ht="38.25" x14ac:dyDescent="0.45">
      <c r="A50" s="14" t="s">
        <v>50</v>
      </c>
      <c r="B50" s="15" t="s">
        <v>175</v>
      </c>
      <c r="C50" s="49"/>
      <c r="D50" s="16"/>
    </row>
    <row r="51" spans="1:4" ht="25.5" x14ac:dyDescent="0.45">
      <c r="A51" s="14" t="s">
        <v>51</v>
      </c>
      <c r="B51" s="15" t="s">
        <v>151</v>
      </c>
      <c r="C51" s="49"/>
      <c r="D51" s="16"/>
    </row>
    <row r="52" spans="1:4" ht="153" x14ac:dyDescent="0.45">
      <c r="A52" s="14" t="s">
        <v>52</v>
      </c>
      <c r="B52" s="15" t="s">
        <v>176</v>
      </c>
      <c r="C52" s="49"/>
      <c r="D52" s="16"/>
    </row>
    <row r="53" spans="1:4" x14ac:dyDescent="0.45">
      <c r="A53" s="14" t="s">
        <v>53</v>
      </c>
      <c r="B53" s="15" t="s">
        <v>162</v>
      </c>
      <c r="C53" s="21">
        <v>0</v>
      </c>
      <c r="D53" s="22"/>
    </row>
    <row r="54" spans="1:4" ht="63.75" x14ac:dyDescent="0.45">
      <c r="A54" s="14" t="s">
        <v>54</v>
      </c>
      <c r="B54" s="15" t="s">
        <v>163</v>
      </c>
      <c r="C54" s="21">
        <v>0</v>
      </c>
      <c r="D54" s="22" t="s">
        <v>25</v>
      </c>
    </row>
    <row r="55" spans="1:4" ht="13.15" x14ac:dyDescent="0.45">
      <c r="A55" s="17" t="s">
        <v>55</v>
      </c>
      <c r="B55" s="18" t="s">
        <v>58</v>
      </c>
      <c r="C55" s="19"/>
      <c r="D55" s="20"/>
    </row>
    <row r="56" spans="1:4" ht="38.25" x14ac:dyDescent="0.45">
      <c r="A56" s="14" t="s">
        <v>61</v>
      </c>
      <c r="B56" s="15" t="s">
        <v>152</v>
      </c>
      <c r="C56" s="49">
        <v>0</v>
      </c>
      <c r="D56" s="16"/>
    </row>
    <row r="57" spans="1:4" ht="38.25" x14ac:dyDescent="0.45">
      <c r="A57" s="14" t="s">
        <v>62</v>
      </c>
      <c r="B57" s="15" t="s">
        <v>177</v>
      </c>
      <c r="C57" s="49"/>
      <c r="D57" s="16"/>
    </row>
    <row r="58" spans="1:4" ht="51" x14ac:dyDescent="0.45">
      <c r="A58" s="14" t="s">
        <v>63</v>
      </c>
      <c r="B58" s="15" t="s">
        <v>153</v>
      </c>
      <c r="C58" s="49"/>
      <c r="D58" s="16"/>
    </row>
    <row r="59" spans="1:4" ht="13.15" x14ac:dyDescent="0.45">
      <c r="A59" s="17" t="s">
        <v>59</v>
      </c>
      <c r="B59" s="18" t="s">
        <v>60</v>
      </c>
      <c r="C59" s="19"/>
      <c r="D59" s="20"/>
    </row>
    <row r="60" spans="1:4" ht="63.75" x14ac:dyDescent="0.45">
      <c r="A60" s="14" t="s">
        <v>64</v>
      </c>
      <c r="B60" s="15" t="s">
        <v>154</v>
      </c>
      <c r="C60" s="32">
        <v>0</v>
      </c>
      <c r="D60" s="16"/>
    </row>
    <row r="61" spans="1:4" ht="127.5" x14ac:dyDescent="0.45">
      <c r="A61" s="14" t="s">
        <v>68</v>
      </c>
      <c r="B61" s="15" t="s">
        <v>65</v>
      </c>
      <c r="C61" s="32">
        <v>0</v>
      </c>
      <c r="D61" s="22" t="s">
        <v>25</v>
      </c>
    </row>
    <row r="62" spans="1:4" ht="38.25" x14ac:dyDescent="0.45">
      <c r="A62" s="14" t="s">
        <v>69</v>
      </c>
      <c r="B62" s="15" t="s">
        <v>76</v>
      </c>
      <c r="C62" s="21">
        <v>0</v>
      </c>
      <c r="D62" s="22" t="s">
        <v>25</v>
      </c>
    </row>
    <row r="63" spans="1:4" ht="25.5" x14ac:dyDescent="0.45">
      <c r="A63" s="14" t="s">
        <v>70</v>
      </c>
      <c r="B63" s="15" t="s">
        <v>178</v>
      </c>
      <c r="C63" s="21">
        <v>0</v>
      </c>
      <c r="D63" s="22" t="s">
        <v>25</v>
      </c>
    </row>
    <row r="64" spans="1:4" ht="51" x14ac:dyDescent="0.45">
      <c r="A64" s="14" t="s">
        <v>71</v>
      </c>
      <c r="B64" s="15" t="s">
        <v>155</v>
      </c>
      <c r="C64" s="21">
        <v>0</v>
      </c>
      <c r="D64" s="22" t="s">
        <v>25</v>
      </c>
    </row>
    <row r="65" spans="1:4" ht="25.5" x14ac:dyDescent="0.45">
      <c r="A65" s="14" t="s">
        <v>72</v>
      </c>
      <c r="B65" s="15" t="s">
        <v>67</v>
      </c>
      <c r="C65" s="21">
        <v>0</v>
      </c>
      <c r="D65" s="22" t="s">
        <v>25</v>
      </c>
    </row>
    <row r="66" spans="1:4" ht="127.5" x14ac:dyDescent="0.45">
      <c r="A66" s="14" t="s">
        <v>73</v>
      </c>
      <c r="B66" s="15" t="s">
        <v>179</v>
      </c>
      <c r="C66" s="21">
        <v>0</v>
      </c>
      <c r="D66" s="22" t="s">
        <v>25</v>
      </c>
    </row>
    <row r="67" spans="1:4" ht="102" x14ac:dyDescent="0.45">
      <c r="A67" s="14" t="s">
        <v>75</v>
      </c>
      <c r="B67" s="15" t="s">
        <v>156</v>
      </c>
      <c r="C67" s="21">
        <v>0</v>
      </c>
      <c r="D67" s="22" t="s">
        <v>25</v>
      </c>
    </row>
    <row r="68" spans="1:4" ht="13.15" x14ac:dyDescent="0.45">
      <c r="A68" s="17" t="s">
        <v>77</v>
      </c>
      <c r="B68" s="18" t="s">
        <v>74</v>
      </c>
      <c r="C68" s="19"/>
      <c r="D68" s="20"/>
    </row>
    <row r="69" spans="1:4" ht="89.25" x14ac:dyDescent="0.45">
      <c r="A69" s="14" t="s">
        <v>78</v>
      </c>
      <c r="B69" s="15" t="s">
        <v>181</v>
      </c>
      <c r="C69" s="50">
        <v>0</v>
      </c>
      <c r="D69" s="16"/>
    </row>
    <row r="70" spans="1:4" ht="114.75" x14ac:dyDescent="0.45">
      <c r="A70" s="14" t="s">
        <v>79</v>
      </c>
      <c r="B70" s="15" t="s">
        <v>160</v>
      </c>
      <c r="C70" s="51"/>
      <c r="D70" s="16"/>
    </row>
    <row r="71" spans="1:4" ht="25.5" x14ac:dyDescent="0.45">
      <c r="A71" s="14" t="s">
        <v>80</v>
      </c>
      <c r="B71" s="15" t="s">
        <v>134</v>
      </c>
      <c r="C71" s="52"/>
      <c r="D71" s="16"/>
    </row>
    <row r="72" spans="1:4" ht="127.5" x14ac:dyDescent="0.45">
      <c r="A72" s="14" t="s">
        <v>109</v>
      </c>
      <c r="B72" s="15" t="s">
        <v>161</v>
      </c>
      <c r="C72" s="31">
        <v>0</v>
      </c>
      <c r="D72" s="22" t="s">
        <v>25</v>
      </c>
    </row>
    <row r="73" spans="1:4" ht="38.25" x14ac:dyDescent="0.45">
      <c r="A73" s="14" t="s">
        <v>110</v>
      </c>
      <c r="B73" s="15" t="s">
        <v>182</v>
      </c>
      <c r="C73" s="21">
        <v>0</v>
      </c>
      <c r="D73" s="22" t="s">
        <v>25</v>
      </c>
    </row>
    <row r="74" spans="1:4" ht="13.15" x14ac:dyDescent="0.45">
      <c r="A74" s="17" t="s">
        <v>81</v>
      </c>
      <c r="B74" s="18" t="s">
        <v>89</v>
      </c>
      <c r="C74" s="19"/>
      <c r="D74" s="20"/>
    </row>
    <row r="75" spans="1:4" x14ac:dyDescent="0.45">
      <c r="A75" s="14" t="s">
        <v>82</v>
      </c>
      <c r="B75" s="15" t="s">
        <v>83</v>
      </c>
      <c r="C75" s="21">
        <v>0</v>
      </c>
      <c r="D75" s="16"/>
    </row>
    <row r="76" spans="1:4" x14ac:dyDescent="0.45">
      <c r="A76" s="14" t="s">
        <v>84</v>
      </c>
      <c r="B76" s="15" t="s">
        <v>183</v>
      </c>
      <c r="C76" s="21">
        <v>0</v>
      </c>
      <c r="D76" s="16"/>
    </row>
    <row r="77" spans="1:4" x14ac:dyDescent="0.45">
      <c r="A77" s="14" t="s">
        <v>85</v>
      </c>
      <c r="B77" s="15" t="s">
        <v>86</v>
      </c>
      <c r="C77" s="21">
        <v>0</v>
      </c>
      <c r="D77" s="16"/>
    </row>
    <row r="78" spans="1:4" x14ac:dyDescent="0.45">
      <c r="A78" s="14" t="s">
        <v>90</v>
      </c>
      <c r="B78" s="15" t="s">
        <v>88</v>
      </c>
      <c r="C78" s="23">
        <v>0</v>
      </c>
      <c r="D78" s="16"/>
    </row>
    <row r="79" spans="1:4" ht="13.15" x14ac:dyDescent="0.45">
      <c r="A79" s="17" t="s">
        <v>87</v>
      </c>
      <c r="B79" s="18" t="s">
        <v>126</v>
      </c>
      <c r="C79" s="24">
        <f>SUM(C17:C73)</f>
        <v>0</v>
      </c>
      <c r="D79" s="20"/>
    </row>
    <row r="80" spans="1:4" x14ac:dyDescent="0.45">
      <c r="A80" s="14" t="s">
        <v>112</v>
      </c>
      <c r="B80" s="15" t="s">
        <v>88</v>
      </c>
      <c r="C80" s="25">
        <f>C78*C79</f>
        <v>0</v>
      </c>
      <c r="D80" s="16"/>
    </row>
    <row r="81" spans="1:4" x14ac:dyDescent="0.45">
      <c r="A81" s="14" t="s">
        <v>113</v>
      </c>
      <c r="B81" s="15" t="s">
        <v>127</v>
      </c>
      <c r="C81" s="25">
        <f>C80+C79</f>
        <v>0</v>
      </c>
      <c r="D81" s="16"/>
    </row>
    <row r="82" spans="1:4" x14ac:dyDescent="0.45">
      <c r="A82" s="14" t="s">
        <v>114</v>
      </c>
      <c r="B82" s="15" t="s">
        <v>124</v>
      </c>
      <c r="C82" s="25">
        <f>C81*0.19</f>
        <v>0</v>
      </c>
      <c r="D82" s="16"/>
    </row>
    <row r="83" spans="1:4" ht="13.9" x14ac:dyDescent="0.45">
      <c r="A83" s="26" t="s">
        <v>120</v>
      </c>
      <c r="B83" s="27" t="s">
        <v>125</v>
      </c>
      <c r="C83" s="28">
        <f>C82+C81</f>
        <v>0</v>
      </c>
      <c r="D83" s="29"/>
    </row>
  </sheetData>
  <mergeCells count="9">
    <mergeCell ref="C44:C47"/>
    <mergeCell ref="C49:C52"/>
    <mergeCell ref="C56:C58"/>
    <mergeCell ref="C69:C71"/>
    <mergeCell ref="A2:D2"/>
    <mergeCell ref="C27:C31"/>
    <mergeCell ref="C17:C20"/>
    <mergeCell ref="C36:C42"/>
    <mergeCell ref="C22:C25"/>
  </mergeCells>
  <phoneticPr fontId="2" type="noConversion"/>
  <conditionalFormatting sqref="A2:D2">
    <cfRule type="expression" dxfId="1" priority="1">
      <formula>$C$10="zweiphasig"</formula>
    </cfRule>
  </conditionalFormatting>
  <dataValidations disablePrompts="1" count="3">
    <dataValidation type="list" allowBlank="1" showInputMessage="1" showErrorMessage="1" sqref="C5" xr:uid="{216A780D-DC02-4D8A-9A37-57D8D2EB1287}">
      <formula1>$F$4:$F$6</formula1>
    </dataValidation>
    <dataValidation type="list" allowBlank="1" showInputMessage="1" showErrorMessage="1" sqref="C6" xr:uid="{99DD4EAF-DA8E-4295-A3FC-9820F2AE9BD8}">
      <formula1>$F$7:$F$10</formula1>
    </dataValidation>
    <dataValidation type="list" allowBlank="1" showInputMessage="1" showErrorMessage="1" sqref="C10" xr:uid="{65894403-2ABD-468E-B36C-43094FFD9EFC}">
      <formula1>$F$11:$F$13</formula1>
    </dataValidation>
  </dataValidations>
  <hyperlinks>
    <hyperlink ref="A2:D2" location="'zweiphasiger Wettbewerb'!A1" display="'zweiphasiger Wettbewerb'!A1" xr:uid="{11E3C5CC-7A4A-4FD6-A9BA-48B53DDE5636}"/>
  </hyperlinks>
  <pageMargins left="0.70866141732283472" right="0.70866141732283472" top="0.98425196850393704" bottom="0.60416666666666663" header="0.31496062992125984" footer="0.31496062992125984"/>
  <pageSetup paperSize="9" orientation="portrait" r:id="rId1"/>
  <headerFooter>
    <oddHeader>&amp;R&amp;G</oddHeader>
    <oddFooter>&amp;L&amp;"Arial,Standard"&amp;8Stand: 05.08.2024&amp;C&amp;"Arial,Standard"&amp;8&amp;P</oddFooter>
  </headerFooter>
  <rowBreaks count="5" manualBreakCount="5">
    <brk id="25" max="3" man="1"/>
    <brk id="34" max="3" man="1"/>
    <brk id="47" max="3" man="1"/>
    <brk id="58" max="3" man="1"/>
    <brk id="67" max="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79510-E38C-489F-90FA-FBCE018ACE2F}">
  <dimension ref="A1:F100"/>
  <sheetViews>
    <sheetView tabSelected="1" view="pageLayout" zoomScaleNormal="100" zoomScaleSheetLayoutView="115" workbookViewId="0">
      <selection activeCell="A4" sqref="A4"/>
    </sheetView>
  </sheetViews>
  <sheetFormatPr baseColWidth="10" defaultColWidth="10.73046875" defaultRowHeight="12.75" x14ac:dyDescent="0.45"/>
  <cols>
    <col min="1" max="1" width="4.86328125" style="44" customWidth="1"/>
    <col min="2" max="2" width="55.3984375" style="2" customWidth="1"/>
    <col min="3" max="3" width="15.59765625" style="8" customWidth="1"/>
    <col min="4" max="4" width="10.265625" style="4" customWidth="1"/>
    <col min="5" max="5" width="10.73046875" style="3"/>
    <col min="6" max="6" width="10.73046875" style="3" hidden="1" customWidth="1"/>
    <col min="7" max="16384" width="10.73046875" style="3"/>
  </cols>
  <sheetData>
    <row r="1" spans="1:6" ht="15" x14ac:dyDescent="0.45">
      <c r="A1" s="41" t="s">
        <v>129</v>
      </c>
    </row>
    <row r="2" spans="1:6" x14ac:dyDescent="0.45">
      <c r="A2" s="55" t="str">
        <f>IF(C10="einphasig","für einphasige Verfahren bitte hier klicken","Link zum Leistungsbild für einphasige Wettbewerbe")</f>
        <v>Link zum Leistungsbild für einphasige Wettbewerbe</v>
      </c>
      <c r="B2" s="55"/>
      <c r="C2" s="55"/>
      <c r="D2" s="55"/>
    </row>
    <row r="3" spans="1:6" ht="15" x14ac:dyDescent="0.45">
      <c r="A3" s="42"/>
      <c r="B3" s="12"/>
      <c r="C3" s="12"/>
      <c r="D3" s="12"/>
    </row>
    <row r="4" spans="1:6" ht="13.15" x14ac:dyDescent="0.45">
      <c r="A4" s="43" t="s">
        <v>143</v>
      </c>
      <c r="F4" s="7" t="s">
        <v>97</v>
      </c>
    </row>
    <row r="5" spans="1:6" x14ac:dyDescent="0.45">
      <c r="A5" s="44" t="s">
        <v>13</v>
      </c>
      <c r="C5" s="8" t="s">
        <v>97</v>
      </c>
      <c r="F5" s="3" t="s">
        <v>91</v>
      </c>
    </row>
    <row r="6" spans="1:6" x14ac:dyDescent="0.45">
      <c r="A6" s="44" t="s">
        <v>14</v>
      </c>
      <c r="C6" s="8" t="s">
        <v>97</v>
      </c>
      <c r="F6" s="3" t="s">
        <v>92</v>
      </c>
    </row>
    <row r="7" spans="1:6" x14ac:dyDescent="0.45">
      <c r="A7" s="44" t="s">
        <v>15</v>
      </c>
      <c r="C7" s="9">
        <v>0</v>
      </c>
      <c r="F7" s="7" t="s">
        <v>97</v>
      </c>
    </row>
    <row r="8" spans="1:6" x14ac:dyDescent="0.45">
      <c r="A8" s="44" t="s">
        <v>16</v>
      </c>
      <c r="C8" s="9">
        <v>0</v>
      </c>
      <c r="F8" s="3" t="s">
        <v>93</v>
      </c>
    </row>
    <row r="9" spans="1:6" x14ac:dyDescent="0.45">
      <c r="A9" s="44" t="s">
        <v>130</v>
      </c>
      <c r="C9" s="30">
        <v>0</v>
      </c>
    </row>
    <row r="10" spans="1:6" x14ac:dyDescent="0.45">
      <c r="A10" s="44" t="s">
        <v>17</v>
      </c>
      <c r="C10" s="8" t="s">
        <v>96</v>
      </c>
      <c r="F10" s="3" t="s">
        <v>94</v>
      </c>
    </row>
    <row r="11" spans="1:6" x14ac:dyDescent="0.45">
      <c r="A11" s="44" t="s">
        <v>108</v>
      </c>
      <c r="C11" s="10" t="s">
        <v>138</v>
      </c>
      <c r="F11" s="7" t="s">
        <v>97</v>
      </c>
    </row>
    <row r="12" spans="1:6" x14ac:dyDescent="0.45">
      <c r="A12" s="44" t="s">
        <v>107</v>
      </c>
      <c r="C12" s="10">
        <v>15</v>
      </c>
      <c r="F12" s="3" t="s">
        <v>95</v>
      </c>
    </row>
    <row r="13" spans="1:6" x14ac:dyDescent="0.45">
      <c r="A13" s="44" t="s">
        <v>168</v>
      </c>
      <c r="C13" s="11">
        <v>3</v>
      </c>
      <c r="F13" s="3" t="s">
        <v>96</v>
      </c>
    </row>
    <row r="14" spans="1:6" x14ac:dyDescent="0.45">
      <c r="A14" s="44" t="s">
        <v>169</v>
      </c>
      <c r="C14" s="11">
        <v>2</v>
      </c>
    </row>
    <row r="16" spans="1:6" ht="26.25" x14ac:dyDescent="0.45">
      <c r="A16" s="45" t="s">
        <v>98</v>
      </c>
      <c r="B16" s="34" t="s">
        <v>1</v>
      </c>
      <c r="C16" s="35" t="s">
        <v>2</v>
      </c>
      <c r="D16" s="36" t="s">
        <v>3</v>
      </c>
    </row>
    <row r="17" spans="1:4" ht="13.15" x14ac:dyDescent="0.45">
      <c r="A17" s="46">
        <v>0</v>
      </c>
      <c r="B17" s="18" t="s">
        <v>0</v>
      </c>
      <c r="C17" s="19"/>
      <c r="D17" s="20"/>
    </row>
    <row r="18" spans="1:4" ht="38.25" x14ac:dyDescent="0.45">
      <c r="A18" s="47" t="s">
        <v>5</v>
      </c>
      <c r="B18" s="15" t="s">
        <v>165</v>
      </c>
      <c r="C18" s="54">
        <v>0</v>
      </c>
      <c r="D18" s="16"/>
    </row>
    <row r="19" spans="1:4" ht="25.5" x14ac:dyDescent="0.45">
      <c r="A19" s="47" t="s">
        <v>6</v>
      </c>
      <c r="B19" s="15" t="s">
        <v>4</v>
      </c>
      <c r="C19" s="54"/>
      <c r="D19" s="16"/>
    </row>
    <row r="20" spans="1:4" ht="51" x14ac:dyDescent="0.45">
      <c r="A20" s="47" t="s">
        <v>7</v>
      </c>
      <c r="B20" s="15" t="s">
        <v>164</v>
      </c>
      <c r="C20" s="54"/>
      <c r="D20" s="16"/>
    </row>
    <row r="21" spans="1:4" ht="76.5" x14ac:dyDescent="0.45">
      <c r="A21" s="47" t="s">
        <v>30</v>
      </c>
      <c r="B21" s="15" t="s">
        <v>145</v>
      </c>
      <c r="C21" s="54"/>
      <c r="D21" s="16"/>
    </row>
    <row r="22" spans="1:4" ht="13.15" x14ac:dyDescent="0.45">
      <c r="A22" s="46">
        <v>1</v>
      </c>
      <c r="B22" s="18" t="s">
        <v>8</v>
      </c>
      <c r="C22" s="19"/>
      <c r="D22" s="20"/>
    </row>
    <row r="23" spans="1:4" ht="165.75" x14ac:dyDescent="0.45">
      <c r="A23" s="47" t="s">
        <v>9</v>
      </c>
      <c r="B23" s="15" t="s">
        <v>180</v>
      </c>
      <c r="C23" s="50">
        <v>0</v>
      </c>
      <c r="D23" s="16"/>
    </row>
    <row r="24" spans="1:4" ht="63.75" x14ac:dyDescent="0.45">
      <c r="A24" s="47" t="s">
        <v>10</v>
      </c>
      <c r="B24" s="15" t="s">
        <v>158</v>
      </c>
      <c r="C24" s="51"/>
      <c r="D24" s="16"/>
    </row>
    <row r="25" spans="1:4" x14ac:dyDescent="0.45">
      <c r="A25" s="47" t="s">
        <v>11</v>
      </c>
      <c r="B25" s="15" t="s">
        <v>146</v>
      </c>
      <c r="C25" s="51"/>
      <c r="D25" s="16"/>
    </row>
    <row r="26" spans="1:4" x14ac:dyDescent="0.45">
      <c r="A26" s="47" t="s">
        <v>131</v>
      </c>
      <c r="B26" s="15" t="s">
        <v>132</v>
      </c>
      <c r="C26" s="52"/>
      <c r="D26" s="22"/>
    </row>
    <row r="27" spans="1:4" ht="13.15" x14ac:dyDescent="0.45">
      <c r="A27" s="46" t="s">
        <v>18</v>
      </c>
      <c r="B27" s="18" t="s">
        <v>12</v>
      </c>
      <c r="C27" s="19"/>
      <c r="D27" s="20"/>
    </row>
    <row r="28" spans="1:4" ht="89.25" x14ac:dyDescent="0.45">
      <c r="A28" s="47" t="s">
        <v>19</v>
      </c>
      <c r="B28" s="15" t="s">
        <v>66</v>
      </c>
      <c r="C28" s="49">
        <v>0</v>
      </c>
      <c r="D28" s="16"/>
    </row>
    <row r="29" spans="1:4" ht="89.25" x14ac:dyDescent="0.45">
      <c r="A29" s="47" t="s">
        <v>20</v>
      </c>
      <c r="B29" s="15" t="s">
        <v>166</v>
      </c>
      <c r="C29" s="49"/>
      <c r="D29" s="16"/>
    </row>
    <row r="30" spans="1:4" ht="140.25" x14ac:dyDescent="0.45">
      <c r="A30" s="47" t="s">
        <v>21</v>
      </c>
      <c r="B30" s="15" t="s">
        <v>167</v>
      </c>
      <c r="C30" s="49"/>
      <c r="D30" s="16"/>
    </row>
    <row r="31" spans="1:4" ht="38.25" x14ac:dyDescent="0.45">
      <c r="A31" s="47" t="s">
        <v>23</v>
      </c>
      <c r="B31" s="15" t="s">
        <v>22</v>
      </c>
      <c r="C31" s="49"/>
      <c r="D31" s="16"/>
    </row>
    <row r="32" spans="1:4" ht="76.5" x14ac:dyDescent="0.45">
      <c r="A32" s="47" t="s">
        <v>24</v>
      </c>
      <c r="B32" s="15" t="s">
        <v>139</v>
      </c>
      <c r="C32" s="49"/>
      <c r="D32" s="16"/>
    </row>
    <row r="33" spans="1:4" ht="25.5" x14ac:dyDescent="0.45">
      <c r="A33" s="47" t="s">
        <v>28</v>
      </c>
      <c r="B33" s="15" t="s">
        <v>133</v>
      </c>
      <c r="C33" s="21">
        <v>0</v>
      </c>
      <c r="D33" s="22" t="s">
        <v>25</v>
      </c>
    </row>
    <row r="34" spans="1:4" ht="102" x14ac:dyDescent="0.45">
      <c r="A34" s="47" t="s">
        <v>57</v>
      </c>
      <c r="B34" s="15" t="s">
        <v>147</v>
      </c>
      <c r="C34" s="21">
        <v>0</v>
      </c>
      <c r="D34" s="22" t="s">
        <v>25</v>
      </c>
    </row>
    <row r="35" spans="1:4" ht="38.25" x14ac:dyDescent="0.45">
      <c r="A35" s="47" t="s">
        <v>137</v>
      </c>
      <c r="B35" s="15" t="s">
        <v>56</v>
      </c>
      <c r="C35" s="21">
        <v>0</v>
      </c>
      <c r="D35" s="22" t="s">
        <v>25</v>
      </c>
    </row>
    <row r="36" spans="1:4" ht="13.15" x14ac:dyDescent="0.45">
      <c r="A36" s="46" t="s">
        <v>26</v>
      </c>
      <c r="B36" s="18" t="s">
        <v>27</v>
      </c>
      <c r="C36" s="19"/>
      <c r="D36" s="20"/>
    </row>
    <row r="37" spans="1:4" ht="25.5" x14ac:dyDescent="0.45">
      <c r="A37" s="47" t="s">
        <v>29</v>
      </c>
      <c r="B37" s="15" t="s">
        <v>170</v>
      </c>
      <c r="C37" s="50">
        <v>0</v>
      </c>
      <c r="D37" s="16"/>
    </row>
    <row r="38" spans="1:4" ht="38.25" x14ac:dyDescent="0.45">
      <c r="A38" s="47" t="s">
        <v>33</v>
      </c>
      <c r="B38" s="15" t="s">
        <v>148</v>
      </c>
      <c r="C38" s="52"/>
      <c r="D38" s="16"/>
    </row>
    <row r="39" spans="1:4" ht="25.5" x14ac:dyDescent="0.45">
      <c r="A39" s="47" t="s">
        <v>34</v>
      </c>
      <c r="B39" s="15" t="s">
        <v>171</v>
      </c>
      <c r="C39" s="50">
        <v>0</v>
      </c>
      <c r="D39" s="56" t="s">
        <v>185</v>
      </c>
    </row>
    <row r="40" spans="1:4" ht="25.5" x14ac:dyDescent="0.45">
      <c r="A40" s="47" t="s">
        <v>35</v>
      </c>
      <c r="B40" s="15" t="s">
        <v>159</v>
      </c>
      <c r="C40" s="51"/>
      <c r="D40" s="57"/>
    </row>
    <row r="41" spans="1:4" x14ac:dyDescent="0.45">
      <c r="A41" s="47" t="s">
        <v>36</v>
      </c>
      <c r="B41" s="15" t="s">
        <v>31</v>
      </c>
      <c r="C41" s="51"/>
      <c r="D41" s="57"/>
    </row>
    <row r="42" spans="1:4" x14ac:dyDescent="0.45">
      <c r="A42" s="47" t="s">
        <v>37</v>
      </c>
      <c r="B42" s="15" t="s">
        <v>32</v>
      </c>
      <c r="C42" s="51"/>
      <c r="D42" s="57"/>
    </row>
    <row r="43" spans="1:4" ht="38.25" x14ac:dyDescent="0.45">
      <c r="A43" s="47" t="s">
        <v>41</v>
      </c>
      <c r="B43" s="15" t="s">
        <v>172</v>
      </c>
      <c r="C43" s="52"/>
      <c r="D43" s="58"/>
    </row>
    <row r="44" spans="1:4" ht="13.15" x14ac:dyDescent="0.45">
      <c r="A44" s="46" t="s">
        <v>40</v>
      </c>
      <c r="B44" s="18" t="s">
        <v>99</v>
      </c>
      <c r="C44" s="19"/>
      <c r="D44" s="20"/>
    </row>
    <row r="45" spans="1:4" ht="38.25" x14ac:dyDescent="0.45">
      <c r="A45" s="47" t="s">
        <v>38</v>
      </c>
      <c r="B45" s="15" t="s">
        <v>149</v>
      </c>
      <c r="C45" s="49">
        <v>0</v>
      </c>
      <c r="D45" s="16"/>
    </row>
    <row r="46" spans="1:4" ht="38.25" x14ac:dyDescent="0.45">
      <c r="A46" s="47" t="s">
        <v>43</v>
      </c>
      <c r="B46" s="15" t="s">
        <v>173</v>
      </c>
      <c r="C46" s="49"/>
      <c r="D46" s="16"/>
    </row>
    <row r="47" spans="1:4" ht="38.25" x14ac:dyDescent="0.45">
      <c r="A47" s="47" t="s">
        <v>44</v>
      </c>
      <c r="B47" s="15" t="s">
        <v>42</v>
      </c>
      <c r="C47" s="49"/>
      <c r="D47" s="16"/>
    </row>
    <row r="48" spans="1:4" ht="38.25" x14ac:dyDescent="0.45">
      <c r="A48" s="47" t="s">
        <v>45</v>
      </c>
      <c r="B48" s="15" t="s">
        <v>174</v>
      </c>
      <c r="C48" s="49"/>
      <c r="D48" s="16"/>
    </row>
    <row r="49" spans="1:4" ht="13.15" x14ac:dyDescent="0.45">
      <c r="A49" s="46" t="s">
        <v>46</v>
      </c>
      <c r="B49" s="18" t="s">
        <v>100</v>
      </c>
      <c r="C49" s="19"/>
      <c r="D49" s="20"/>
    </row>
    <row r="50" spans="1:4" ht="25.5" x14ac:dyDescent="0.45">
      <c r="A50" s="47" t="s">
        <v>48</v>
      </c>
      <c r="B50" s="15" t="s">
        <v>49</v>
      </c>
      <c r="C50" s="49">
        <v>0</v>
      </c>
      <c r="D50" s="16"/>
    </row>
    <row r="51" spans="1:4" ht="38.25" x14ac:dyDescent="0.45">
      <c r="A51" s="47" t="s">
        <v>50</v>
      </c>
      <c r="B51" s="15" t="s">
        <v>175</v>
      </c>
      <c r="C51" s="49"/>
      <c r="D51" s="16"/>
    </row>
    <row r="52" spans="1:4" ht="25.5" x14ac:dyDescent="0.45">
      <c r="A52" s="47" t="s">
        <v>51</v>
      </c>
      <c r="B52" s="15" t="s">
        <v>151</v>
      </c>
      <c r="C52" s="49"/>
      <c r="D52" s="16"/>
    </row>
    <row r="53" spans="1:4" ht="153" x14ac:dyDescent="0.45">
      <c r="A53" s="47" t="s">
        <v>52</v>
      </c>
      <c r="B53" s="15" t="s">
        <v>176</v>
      </c>
      <c r="C53" s="49"/>
      <c r="D53" s="16"/>
    </row>
    <row r="54" spans="1:4" x14ac:dyDescent="0.45">
      <c r="A54" s="47" t="s">
        <v>53</v>
      </c>
      <c r="B54" s="15" t="s">
        <v>162</v>
      </c>
      <c r="C54" s="21">
        <v>0</v>
      </c>
      <c r="D54" s="16"/>
    </row>
    <row r="55" spans="1:4" ht="63.75" x14ac:dyDescent="0.45">
      <c r="A55" s="47" t="s">
        <v>54</v>
      </c>
      <c r="B55" s="15" t="s">
        <v>163</v>
      </c>
      <c r="C55" s="21">
        <v>0</v>
      </c>
      <c r="D55" s="22" t="s">
        <v>25</v>
      </c>
    </row>
    <row r="56" spans="1:4" ht="13.15" x14ac:dyDescent="0.45">
      <c r="A56" s="46" t="s">
        <v>55</v>
      </c>
      <c r="B56" s="18" t="s">
        <v>101</v>
      </c>
      <c r="C56" s="19"/>
      <c r="D56" s="20"/>
    </row>
    <row r="57" spans="1:4" ht="38.25" x14ac:dyDescent="0.45">
      <c r="A57" s="47" t="s">
        <v>61</v>
      </c>
      <c r="B57" s="15" t="s">
        <v>152</v>
      </c>
      <c r="C57" s="49">
        <v>0</v>
      </c>
      <c r="D57" s="16"/>
    </row>
    <row r="58" spans="1:4" ht="38.25" x14ac:dyDescent="0.45">
      <c r="A58" s="47" t="s">
        <v>62</v>
      </c>
      <c r="B58" s="15" t="s">
        <v>177</v>
      </c>
      <c r="C58" s="49"/>
      <c r="D58" s="16"/>
    </row>
    <row r="59" spans="1:4" ht="25.5" x14ac:dyDescent="0.45">
      <c r="A59" s="47" t="s">
        <v>63</v>
      </c>
      <c r="B59" s="15" t="s">
        <v>157</v>
      </c>
      <c r="C59" s="49"/>
      <c r="D59" s="16"/>
    </row>
    <row r="60" spans="1:4" ht="13.15" x14ac:dyDescent="0.45">
      <c r="A60" s="46" t="s">
        <v>59</v>
      </c>
      <c r="B60" s="18" t="s">
        <v>104</v>
      </c>
      <c r="C60" s="19"/>
      <c r="D60" s="20"/>
    </row>
    <row r="61" spans="1:4" ht="38.25" x14ac:dyDescent="0.45">
      <c r="A61" s="47" t="s">
        <v>64</v>
      </c>
      <c r="B61" s="15" t="s">
        <v>149</v>
      </c>
      <c r="C61" s="49">
        <v>0</v>
      </c>
      <c r="D61" s="16"/>
    </row>
    <row r="62" spans="1:4" ht="38.25" x14ac:dyDescent="0.45">
      <c r="A62" s="47" t="s">
        <v>68</v>
      </c>
      <c r="B62" s="15" t="s">
        <v>150</v>
      </c>
      <c r="C62" s="49"/>
      <c r="D62" s="16"/>
    </row>
    <row r="63" spans="1:4" ht="25.5" x14ac:dyDescent="0.45">
      <c r="A63" s="47" t="s">
        <v>69</v>
      </c>
      <c r="B63" s="15" t="s">
        <v>105</v>
      </c>
      <c r="C63" s="49"/>
      <c r="D63" s="16"/>
    </row>
    <row r="64" spans="1:4" ht="25.5" x14ac:dyDescent="0.45">
      <c r="A64" s="47" t="s">
        <v>70</v>
      </c>
      <c r="B64" s="15" t="s">
        <v>106</v>
      </c>
      <c r="C64" s="49"/>
      <c r="D64" s="16"/>
    </row>
    <row r="65" spans="1:4" ht="13.15" x14ac:dyDescent="0.45">
      <c r="A65" s="46" t="s">
        <v>77</v>
      </c>
      <c r="B65" s="18" t="s">
        <v>103</v>
      </c>
      <c r="C65" s="19"/>
      <c r="D65" s="20"/>
    </row>
    <row r="66" spans="1:4" ht="25.5" x14ac:dyDescent="0.45">
      <c r="A66" s="47" t="s">
        <v>78</v>
      </c>
      <c r="B66" s="15" t="s">
        <v>49</v>
      </c>
      <c r="C66" s="49">
        <v>0</v>
      </c>
      <c r="D66" s="16"/>
    </row>
    <row r="67" spans="1:4" ht="38.25" x14ac:dyDescent="0.45">
      <c r="A67" s="47" t="s">
        <v>79</v>
      </c>
      <c r="B67" s="15" t="s">
        <v>175</v>
      </c>
      <c r="C67" s="49"/>
      <c r="D67" s="16"/>
    </row>
    <row r="68" spans="1:4" ht="25.5" x14ac:dyDescent="0.45">
      <c r="A68" s="47" t="s">
        <v>80</v>
      </c>
      <c r="B68" s="15" t="s">
        <v>151</v>
      </c>
      <c r="C68" s="49"/>
      <c r="D68" s="16"/>
    </row>
    <row r="69" spans="1:4" ht="153" x14ac:dyDescent="0.45">
      <c r="A69" s="47" t="s">
        <v>109</v>
      </c>
      <c r="B69" s="15" t="s">
        <v>176</v>
      </c>
      <c r="C69" s="49"/>
      <c r="D69" s="16"/>
    </row>
    <row r="70" spans="1:4" x14ac:dyDescent="0.45">
      <c r="A70" s="47" t="s">
        <v>110</v>
      </c>
      <c r="B70" s="15" t="s">
        <v>162</v>
      </c>
      <c r="C70" s="21">
        <v>0</v>
      </c>
      <c r="D70" s="22"/>
    </row>
    <row r="71" spans="1:4" ht="63.75" x14ac:dyDescent="0.45">
      <c r="A71" s="47" t="s">
        <v>111</v>
      </c>
      <c r="B71" s="15" t="s">
        <v>163</v>
      </c>
      <c r="C71" s="21">
        <v>0</v>
      </c>
      <c r="D71" s="22" t="s">
        <v>25</v>
      </c>
    </row>
    <row r="72" spans="1:4" ht="13.15" x14ac:dyDescent="0.45">
      <c r="A72" s="46" t="s">
        <v>81</v>
      </c>
      <c r="B72" s="18" t="s">
        <v>102</v>
      </c>
      <c r="C72" s="19"/>
      <c r="D72" s="20"/>
    </row>
    <row r="73" spans="1:4" ht="38.25" x14ac:dyDescent="0.45">
      <c r="A73" s="47" t="s">
        <v>82</v>
      </c>
      <c r="B73" s="15" t="s">
        <v>152</v>
      </c>
      <c r="C73" s="49">
        <v>0</v>
      </c>
      <c r="D73" s="16"/>
    </row>
    <row r="74" spans="1:4" ht="38.25" x14ac:dyDescent="0.45">
      <c r="A74" s="47" t="s">
        <v>84</v>
      </c>
      <c r="B74" s="15" t="s">
        <v>177</v>
      </c>
      <c r="C74" s="49"/>
      <c r="D74" s="16"/>
    </row>
    <row r="75" spans="1:4" ht="51" x14ac:dyDescent="0.45">
      <c r="A75" s="47" t="s">
        <v>85</v>
      </c>
      <c r="B75" s="15" t="s">
        <v>153</v>
      </c>
      <c r="C75" s="49"/>
      <c r="D75" s="16"/>
    </row>
    <row r="76" spans="1:4" ht="13.15" x14ac:dyDescent="0.45">
      <c r="A76" s="46" t="s">
        <v>87</v>
      </c>
      <c r="B76" s="18" t="s">
        <v>60</v>
      </c>
      <c r="C76" s="19"/>
      <c r="D76" s="20"/>
    </row>
    <row r="77" spans="1:4" ht="63.75" x14ac:dyDescent="0.45">
      <c r="A77" s="47" t="s">
        <v>112</v>
      </c>
      <c r="B77" s="15" t="s">
        <v>154</v>
      </c>
      <c r="C77" s="31">
        <v>0</v>
      </c>
      <c r="D77" s="16"/>
    </row>
    <row r="78" spans="1:4" ht="127.5" x14ac:dyDescent="0.45">
      <c r="A78" s="47" t="s">
        <v>113</v>
      </c>
      <c r="B78" s="15" t="s">
        <v>65</v>
      </c>
      <c r="C78" s="31">
        <v>0</v>
      </c>
      <c r="D78" s="22" t="s">
        <v>25</v>
      </c>
    </row>
    <row r="79" spans="1:4" ht="38.25" x14ac:dyDescent="0.45">
      <c r="A79" s="47" t="s">
        <v>114</v>
      </c>
      <c r="B79" s="15" t="s">
        <v>76</v>
      </c>
      <c r="C79" s="21">
        <v>0</v>
      </c>
      <c r="D79" s="22" t="s">
        <v>25</v>
      </c>
    </row>
    <row r="80" spans="1:4" ht="25.5" x14ac:dyDescent="0.45">
      <c r="A80" s="47" t="s">
        <v>115</v>
      </c>
      <c r="B80" s="15" t="s">
        <v>178</v>
      </c>
      <c r="C80" s="21">
        <v>0</v>
      </c>
      <c r="D80" s="22" t="s">
        <v>25</v>
      </c>
    </row>
    <row r="81" spans="1:4" ht="51" x14ac:dyDescent="0.45">
      <c r="A81" s="47" t="s">
        <v>116</v>
      </c>
      <c r="B81" s="15" t="s">
        <v>155</v>
      </c>
      <c r="C81" s="21">
        <v>0</v>
      </c>
      <c r="D81" s="22" t="s">
        <v>25</v>
      </c>
    </row>
    <row r="82" spans="1:4" ht="25.5" x14ac:dyDescent="0.45">
      <c r="A82" s="47" t="s">
        <v>117</v>
      </c>
      <c r="B82" s="15" t="s">
        <v>67</v>
      </c>
      <c r="C82" s="21">
        <v>0</v>
      </c>
      <c r="D82" s="22" t="s">
        <v>25</v>
      </c>
    </row>
    <row r="83" spans="1:4" ht="127.5" x14ac:dyDescent="0.45">
      <c r="A83" s="47" t="s">
        <v>118</v>
      </c>
      <c r="B83" s="15" t="s">
        <v>179</v>
      </c>
      <c r="C83" s="21">
        <v>0</v>
      </c>
      <c r="D83" s="22" t="s">
        <v>25</v>
      </c>
    </row>
    <row r="84" spans="1:4" ht="102" x14ac:dyDescent="0.45">
      <c r="A84" s="47" t="s">
        <v>119</v>
      </c>
      <c r="B84" s="15" t="s">
        <v>156</v>
      </c>
      <c r="C84" s="21">
        <v>0</v>
      </c>
      <c r="D84" s="22" t="s">
        <v>25</v>
      </c>
    </row>
    <row r="85" spans="1:4" ht="13.15" x14ac:dyDescent="0.45">
      <c r="A85" s="46" t="s">
        <v>120</v>
      </c>
      <c r="B85" s="18" t="s">
        <v>74</v>
      </c>
      <c r="C85" s="19"/>
      <c r="D85" s="20"/>
    </row>
    <row r="86" spans="1:4" ht="89.25" x14ac:dyDescent="0.45">
      <c r="A86" s="47" t="s">
        <v>121</v>
      </c>
      <c r="B86" s="15" t="s">
        <v>181</v>
      </c>
      <c r="C86" s="50">
        <v>0</v>
      </c>
      <c r="D86" s="16"/>
    </row>
    <row r="87" spans="1:4" ht="114.75" x14ac:dyDescent="0.45">
      <c r="A87" s="47" t="s">
        <v>122</v>
      </c>
      <c r="B87" s="15" t="s">
        <v>160</v>
      </c>
      <c r="C87" s="51"/>
      <c r="D87" s="16"/>
    </row>
    <row r="88" spans="1:4" ht="25.5" x14ac:dyDescent="0.45">
      <c r="A88" s="47" t="s">
        <v>123</v>
      </c>
      <c r="B88" s="15" t="s">
        <v>134</v>
      </c>
      <c r="C88" s="52"/>
      <c r="D88" s="16"/>
    </row>
    <row r="89" spans="1:4" ht="127.5" x14ac:dyDescent="0.45">
      <c r="A89" s="47" t="s">
        <v>135</v>
      </c>
      <c r="B89" s="15" t="s">
        <v>161</v>
      </c>
      <c r="C89" s="31">
        <v>0</v>
      </c>
      <c r="D89" s="22" t="s">
        <v>25</v>
      </c>
    </row>
    <row r="90" spans="1:4" ht="38.25" x14ac:dyDescent="0.45">
      <c r="A90" s="47" t="s">
        <v>136</v>
      </c>
      <c r="B90" s="15" t="s">
        <v>182</v>
      </c>
      <c r="C90" s="21">
        <v>0</v>
      </c>
      <c r="D90" s="22" t="s">
        <v>25</v>
      </c>
    </row>
    <row r="91" spans="1:4" ht="13.15" x14ac:dyDescent="0.45">
      <c r="A91" s="46" t="s">
        <v>186</v>
      </c>
      <c r="B91" s="18" t="s">
        <v>89</v>
      </c>
      <c r="C91" s="19"/>
      <c r="D91" s="20"/>
    </row>
    <row r="92" spans="1:4" x14ac:dyDescent="0.45">
      <c r="A92" s="47" t="s">
        <v>187</v>
      </c>
      <c r="B92" s="15" t="s">
        <v>83</v>
      </c>
      <c r="C92" s="21">
        <v>0</v>
      </c>
      <c r="D92" s="16"/>
    </row>
    <row r="93" spans="1:4" x14ac:dyDescent="0.45">
      <c r="A93" s="47" t="s">
        <v>188</v>
      </c>
      <c r="B93" s="15" t="s">
        <v>183</v>
      </c>
      <c r="C93" s="21">
        <v>0</v>
      </c>
      <c r="D93" s="16"/>
    </row>
    <row r="94" spans="1:4" x14ac:dyDescent="0.45">
      <c r="A94" s="47" t="s">
        <v>189</v>
      </c>
      <c r="B94" s="15" t="s">
        <v>86</v>
      </c>
      <c r="C94" s="21">
        <v>0</v>
      </c>
      <c r="D94" s="16"/>
    </row>
    <row r="95" spans="1:4" x14ac:dyDescent="0.45">
      <c r="A95" s="47" t="s">
        <v>190</v>
      </c>
      <c r="B95" s="15" t="s">
        <v>88</v>
      </c>
      <c r="C95" s="23">
        <v>0</v>
      </c>
      <c r="D95" s="16"/>
    </row>
    <row r="96" spans="1:4" ht="13.15" x14ac:dyDescent="0.45">
      <c r="A96" s="46" t="s">
        <v>191</v>
      </c>
      <c r="B96" s="18" t="s">
        <v>126</v>
      </c>
      <c r="C96" s="24">
        <f>SUM(C18:C90)</f>
        <v>0</v>
      </c>
      <c r="D96" s="20"/>
    </row>
    <row r="97" spans="1:4" x14ac:dyDescent="0.45">
      <c r="A97" s="47" t="s">
        <v>192</v>
      </c>
      <c r="B97" s="15" t="s">
        <v>88</v>
      </c>
      <c r="C97" s="25">
        <f>C95*C96</f>
        <v>0</v>
      </c>
      <c r="D97" s="16"/>
    </row>
    <row r="98" spans="1:4" x14ac:dyDescent="0.45">
      <c r="A98" s="47" t="s">
        <v>193</v>
      </c>
      <c r="B98" s="15" t="s">
        <v>127</v>
      </c>
      <c r="C98" s="25">
        <f>C97+C96</f>
        <v>0</v>
      </c>
      <c r="D98" s="16"/>
    </row>
    <row r="99" spans="1:4" x14ac:dyDescent="0.45">
      <c r="A99" s="47" t="s">
        <v>194</v>
      </c>
      <c r="B99" s="15" t="s">
        <v>124</v>
      </c>
      <c r="C99" s="25">
        <f>C98*0.19</f>
        <v>0</v>
      </c>
      <c r="D99" s="16"/>
    </row>
    <row r="100" spans="1:4" ht="13.9" x14ac:dyDescent="0.45">
      <c r="A100" s="48" t="s">
        <v>195</v>
      </c>
      <c r="B100" s="27" t="s">
        <v>125</v>
      </c>
      <c r="C100" s="28">
        <f>C99+C98</f>
        <v>0</v>
      </c>
      <c r="D100" s="29"/>
    </row>
  </sheetData>
  <mergeCells count="14">
    <mergeCell ref="A2:D2"/>
    <mergeCell ref="C18:C21"/>
    <mergeCell ref="C28:C32"/>
    <mergeCell ref="C23:C26"/>
    <mergeCell ref="D39:D43"/>
    <mergeCell ref="C37:C38"/>
    <mergeCell ref="C39:C43"/>
    <mergeCell ref="C86:C88"/>
    <mergeCell ref="C66:C69"/>
    <mergeCell ref="C73:C75"/>
    <mergeCell ref="C45:C48"/>
    <mergeCell ref="C50:C53"/>
    <mergeCell ref="C57:C59"/>
    <mergeCell ref="C61:C64"/>
  </mergeCells>
  <phoneticPr fontId="2" type="noConversion"/>
  <conditionalFormatting sqref="A2:D2">
    <cfRule type="expression" dxfId="0" priority="1">
      <formula>$C$10="einphasig"</formula>
    </cfRule>
  </conditionalFormatting>
  <dataValidations disablePrompts="1" count="3">
    <dataValidation type="list" allowBlank="1" showInputMessage="1" showErrorMessage="1" sqref="C6" xr:uid="{E153C5CD-63FE-4919-8E24-80B1E5B3C7DA}">
      <formula1>$F$7:$F$10</formula1>
    </dataValidation>
    <dataValidation type="list" allowBlank="1" showInputMessage="1" showErrorMessage="1" sqref="C5" xr:uid="{8DE9F230-E2D7-4E74-9E72-B9F44ACE95A1}">
      <formula1>$F$4:$F$6</formula1>
    </dataValidation>
    <dataValidation type="list" allowBlank="1" showInputMessage="1" showErrorMessage="1" sqref="C10" xr:uid="{4C70F250-367D-4A50-A00E-E4B378419168}">
      <formula1>$F$11:$F$13</formula1>
    </dataValidation>
  </dataValidations>
  <hyperlinks>
    <hyperlink ref="A2:D2" location="'einphasiger Wettbewerb'!A1" display="'einphasiger Wettbewerb'!A1" xr:uid="{AF612076-C6CD-489E-8D76-7043B5957CBA}"/>
  </hyperlinks>
  <pageMargins left="0.70866141732283472" right="0.70866141732283472" top="0.98425196850393704" bottom="0.78740157480314965" header="0.31496062992125984" footer="0.31496062992125984"/>
  <pageSetup paperSize="9" scale="97" orientation="portrait" r:id="rId1"/>
  <headerFooter>
    <oddHeader>&amp;R&amp;G</oddHeader>
    <oddFooter>&amp;L&amp;"Arial,Standard"&amp;8Stand: 05.08.2024&amp;C&amp;"Arial,Standard"&amp;8&amp;K000000&amp;P</oddFooter>
  </headerFooter>
  <rowBreaks count="4" manualBreakCount="4">
    <brk id="26" max="16383" man="1"/>
    <brk id="35" max="16383" man="1"/>
    <brk id="55" max="16383" man="1"/>
    <brk id="71"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Einführung</vt:lpstr>
      <vt:lpstr>einphasiger Wettbewerb</vt:lpstr>
      <vt:lpstr>zweiphasiger Wettbewerb</vt:lpstr>
      <vt:lpstr>'einphasiger Wettbewerb'!Druckbereich</vt:lpstr>
      <vt:lpstr>Einführung!Drucktitel</vt:lpstr>
      <vt:lpstr>'einphasiger Wettbewerb'!Drucktitel</vt:lpstr>
      <vt:lpstr>'zweiphasiger Wettbewerb'!Drucktitel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Dern, Christine (AKNW)</dc:creator>
  <cp:lastModifiedBy>Brans, Melanie (AKNW)</cp:lastModifiedBy>
  <cp:lastPrinted>2024-08-07T09:41:10Z</cp:lastPrinted>
  <dcterms:created xsi:type="dcterms:W3CDTF">2023-06-01T12:37:02Z</dcterms:created>
  <dcterms:modified xsi:type="dcterms:W3CDTF">2024-08-07T09:41:13Z</dcterms:modified>
</cp:coreProperties>
</file>